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485" activeTab="0"/>
  </bookViews>
  <sheets>
    <sheet name="JULHO" sheetId="1" r:id="rId1"/>
  </sheets>
  <definedNames/>
  <calcPr fullCalcOnLoad="1"/>
</workbook>
</file>

<file path=xl/sharedStrings.xml><?xml version="1.0" encoding="utf-8"?>
<sst xmlns="http://schemas.openxmlformats.org/spreadsheetml/2006/main" count="59" uniqueCount="52">
  <si>
    <t>TRIBUNAL DE JUSTIÇA MILITAR DO ESTADO DE MINAS GERAIS</t>
  </si>
  <si>
    <t>RELATÓRIO DE PRODUTIVIDADE DOS MAGISTRADOS  E SERVENTIAS JUDICIÁRIAS - 2º GRAU</t>
  </si>
  <si>
    <t>CnOCrim2º</t>
  </si>
  <si>
    <t>CnONCrim2º</t>
  </si>
  <si>
    <t>CnRCrim2º</t>
  </si>
  <si>
    <t>CnRNCrim2º</t>
  </si>
  <si>
    <t>Gab Rúbio Paulino Coelho</t>
  </si>
  <si>
    <t>Gab Jadir Silva</t>
  </si>
  <si>
    <t>Gab Osmar Duarte Marcelino</t>
  </si>
  <si>
    <t>Gab Sócrates Edgard dos Anjos</t>
  </si>
  <si>
    <t>Gab James Ferreira Santos</t>
  </si>
  <si>
    <t>Gab Fernando Armando</t>
  </si>
  <si>
    <t>Fernando A. N. Galvão da Rocha</t>
  </si>
  <si>
    <t>LEGENDA</t>
  </si>
  <si>
    <t>CartaD2º – Cartas precatórias, rogatórias e de ordem devolvidas pelo 2º Grau.</t>
  </si>
  <si>
    <t xml:space="preserve"> CartaN2º – Cartas precatórias, rogatórias e de ordem ingressadas no 2º Grau.</t>
  </si>
  <si>
    <t xml:space="preserve"> CnOCrim2º – Casos Novos Originários no 2º Grau Criminais.</t>
  </si>
  <si>
    <t>CnONCrim2º – Casos Novos Originários no 2º Grau Não-Criminais.</t>
  </si>
  <si>
    <t>CnRCrim2º – Casos Novos Recursais no 2º Grau Criminais.</t>
  </si>
  <si>
    <t>CnRNCrim2º – Casos Novos Recursais no 2º Grau Não-Criminais.</t>
  </si>
  <si>
    <t>CpCrim2º – Casos Pendentes no 2º Grau Criminais.</t>
  </si>
  <si>
    <t>CpNCrim2º – Casos Pendentes no 2º Grau Não-Criminais.</t>
  </si>
  <si>
    <t>PRedCrim2º – Processos Criminais de 2º grau encaminhados a outra unidade judiciária por motivo de Redistribuição</t>
  </si>
  <si>
    <t>PRedNCrim2º – Processos Não-Criminais de 2º grau encaminhados a outra unidade judiciária por motivo de Redistribuição.</t>
  </si>
  <si>
    <t>SuS2º – Processos Suspensos ou Sobrestados ou em Arquivo Provisório no 2º grau</t>
  </si>
  <si>
    <t>TBaixCrim2º – Total de Processos Baixados no 2º Grau Criminais.</t>
  </si>
  <si>
    <t>TBaixNCrim2º – Total de Processos Baixados no 2º Grau Não-Criminais.</t>
  </si>
  <si>
    <t>* Conforme Provimento n.49, de 18 de agosto de 2015, que institui e regulamenta o Módulo Produtividade Mensal do Poder Judiciário</t>
  </si>
  <si>
    <t>RELATORES</t>
  </si>
  <si>
    <t>Julgados</t>
  </si>
  <si>
    <t>Sessão</t>
  </si>
  <si>
    <t>Distribuídos</t>
  </si>
  <si>
    <t>Monocráticos</t>
  </si>
  <si>
    <t>Baixados</t>
  </si>
  <si>
    <t>Total</t>
  </si>
  <si>
    <t>Suspensos</t>
  </si>
  <si>
    <t>ÓRGÃO JULGADOR</t>
  </si>
  <si>
    <t>Criminais</t>
  </si>
  <si>
    <t>Não Criminais</t>
  </si>
  <si>
    <t>Julgados Criminais</t>
  </si>
  <si>
    <t>Julgados Não-Criminais</t>
  </si>
  <si>
    <t>Não-criminais</t>
  </si>
  <si>
    <t>Total de Baixados</t>
  </si>
  <si>
    <t>Total Distribuídos</t>
  </si>
  <si>
    <t>Pleno</t>
  </si>
  <si>
    <t>Primeira Câmara</t>
  </si>
  <si>
    <t>Segunda Câmara</t>
  </si>
  <si>
    <t>Presidência (Recurso Trib superiores)</t>
  </si>
  <si>
    <t>Tramitação - Pendentes</t>
  </si>
  <si>
    <t xml:space="preserve">Julgados </t>
  </si>
  <si>
    <t>Tramitação pendentes</t>
  </si>
  <si>
    <r>
      <t>Mês: JULHO</t>
    </r>
    <r>
      <rPr>
        <b/>
        <sz val="11"/>
        <color indexed="10"/>
        <rFont val="Calibri"/>
        <family val="2"/>
      </rPr>
      <t>/</t>
    </r>
    <r>
      <rPr>
        <b/>
        <sz val="11"/>
        <color indexed="8"/>
        <rFont val="Calibri"/>
        <family val="2"/>
      </rPr>
      <t>2017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</si>
</sst>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2"/>
      <color indexed="9"/>
      <name val="Calibri"/>
      <family val="2"/>
    </font>
    <font>
      <b/>
      <sz val="11"/>
      <color indexed="9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3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4" tint="0.7999799847602844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/>
      <right/>
      <top style="dotted"/>
      <bottom style="dotted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>
        <color theme="0" tint="-0.24993999302387238"/>
      </left>
      <right/>
      <top/>
      <bottom style="thin"/>
    </border>
    <border>
      <left style="thin">
        <color theme="0" tint="-0.24993999302387238"/>
      </left>
      <right/>
      <top style="thin"/>
      <bottom style="thin"/>
    </border>
    <border>
      <left style="thin">
        <color theme="0" tint="-0.24993999302387238"/>
      </left>
      <right/>
      <top style="thin"/>
      <bottom style="thin">
        <color theme="0" tint="-0.3499799966812134"/>
      </bottom>
    </border>
    <border>
      <left style="thin"/>
      <right style="thin">
        <color theme="0" tint="-0.24993999302387238"/>
      </right>
      <top style="thin"/>
      <bottom style="thin"/>
    </border>
    <border>
      <left style="thin"/>
      <right style="thin">
        <color theme="0" tint="-0.24993999302387238"/>
      </right>
      <top/>
      <bottom style="thin"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/>
      <right style="thin"/>
      <top/>
      <bottom style="thin"/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thin"/>
      <right/>
      <top style="thick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/>
      <bottom style="thin"/>
    </border>
    <border>
      <left/>
      <right style="thin">
        <color theme="0" tint="-0.24993999302387238"/>
      </right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dotted"/>
      <right/>
      <top style="dotted"/>
      <bottom style="dotted"/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thin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2" tint="-0.4999699890613556"/>
      </left>
      <right/>
      <top style="thin">
        <color theme="2" tint="-0.4999699890613556"/>
      </top>
      <bottom style="thin">
        <color theme="2" tint="-0.4999699890613556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3" fillId="33" borderId="0" xfId="0" applyFont="1" applyFill="1" applyAlignment="1">
      <alignment horizontal="right"/>
    </xf>
    <xf numFmtId="0" fontId="43" fillId="33" borderId="0" xfId="0" applyFont="1" applyFill="1" applyAlignment="1">
      <alignment horizontal="left"/>
    </xf>
    <xf numFmtId="0" fontId="0" fillId="33" borderId="0" xfId="0" applyFill="1" applyBorder="1" applyAlignment="1">
      <alignment/>
    </xf>
    <xf numFmtId="0" fontId="44" fillId="33" borderId="10" xfId="0" applyFont="1" applyFill="1" applyBorder="1" applyAlignment="1">
      <alignment/>
    </xf>
    <xf numFmtId="0" fontId="44" fillId="33" borderId="11" xfId="0" applyFont="1" applyFill="1" applyBorder="1" applyAlignment="1">
      <alignment/>
    </xf>
    <xf numFmtId="0" fontId="45" fillId="33" borderId="0" xfId="0" applyFont="1" applyFill="1" applyAlignment="1">
      <alignment/>
    </xf>
    <xf numFmtId="0" fontId="0" fillId="33" borderId="12" xfId="0" applyFill="1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6" fillId="33" borderId="0" xfId="0" applyFont="1" applyFill="1" applyBorder="1" applyAlignment="1">
      <alignment/>
    </xf>
    <xf numFmtId="0" fontId="31" fillId="33" borderId="0" xfId="0" applyFont="1" applyFill="1" applyBorder="1" applyAlignment="1">
      <alignment/>
    </xf>
    <xf numFmtId="0" fontId="31" fillId="33" borderId="0" xfId="0" applyFont="1" applyFill="1" applyBorder="1" applyAlignment="1">
      <alignment horizontal="center"/>
    </xf>
    <xf numFmtId="0" fontId="28" fillId="33" borderId="0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wrapText="1"/>
    </xf>
    <xf numFmtId="0" fontId="28" fillId="33" borderId="0" xfId="0" applyFont="1" applyFill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46" fillId="34" borderId="22" xfId="0" applyFont="1" applyFill="1" applyBorder="1" applyAlignment="1">
      <alignment/>
    </xf>
    <xf numFmtId="0" fontId="46" fillId="34" borderId="23" xfId="0" applyFont="1" applyFill="1" applyBorder="1" applyAlignment="1">
      <alignment/>
    </xf>
    <xf numFmtId="0" fontId="14" fillId="0" borderId="12" xfId="0" applyFont="1" applyBorder="1" applyAlignment="1">
      <alignment/>
    </xf>
    <xf numFmtId="0" fontId="0" fillId="35" borderId="14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14" fillId="35" borderId="25" xfId="0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14" fillId="34" borderId="26" xfId="0" applyFont="1" applyFill="1" applyBorder="1" applyAlignment="1">
      <alignment horizontal="right"/>
    </xf>
    <xf numFmtId="0" fontId="14" fillId="34" borderId="27" xfId="0" applyFont="1" applyFill="1" applyBorder="1" applyAlignment="1">
      <alignment/>
    </xf>
    <xf numFmtId="0" fontId="14" fillId="34" borderId="17" xfId="0" applyFont="1" applyFill="1" applyBorder="1" applyAlignment="1">
      <alignment/>
    </xf>
    <xf numFmtId="0" fontId="14" fillId="34" borderId="25" xfId="0" applyFont="1" applyFill="1" applyBorder="1" applyAlignment="1">
      <alignment horizontal="center" vertical="center"/>
    </xf>
    <xf numFmtId="0" fontId="14" fillId="34" borderId="25" xfId="0" applyFont="1" applyFill="1" applyBorder="1" applyAlignment="1">
      <alignment horizontal="center"/>
    </xf>
    <xf numFmtId="0" fontId="14" fillId="34" borderId="25" xfId="0" applyFont="1" applyFill="1" applyBorder="1" applyAlignment="1">
      <alignment horizontal="center" vertical="center" wrapText="1"/>
    </xf>
    <xf numFmtId="0" fontId="13" fillId="34" borderId="27" xfId="0" applyFont="1" applyFill="1" applyBorder="1" applyAlignment="1">
      <alignment horizontal="center"/>
    </xf>
    <xf numFmtId="0" fontId="13" fillId="34" borderId="27" xfId="0" applyFont="1" applyFill="1" applyBorder="1" applyAlignment="1">
      <alignment/>
    </xf>
    <xf numFmtId="0" fontId="14" fillId="34" borderId="28" xfId="0" applyFont="1" applyFill="1" applyBorder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center" vertical="center"/>
    </xf>
    <xf numFmtId="0" fontId="13" fillId="35" borderId="29" xfId="0" applyFont="1" applyFill="1" applyBorder="1" applyAlignment="1">
      <alignment horizontal="center"/>
    </xf>
    <xf numFmtId="0" fontId="13" fillId="35" borderId="30" xfId="0" applyFont="1" applyFill="1" applyBorder="1" applyAlignment="1">
      <alignment horizontal="center"/>
    </xf>
    <xf numFmtId="0" fontId="14" fillId="35" borderId="12" xfId="0" applyFont="1" applyFill="1" applyBorder="1" applyAlignment="1">
      <alignment horizontal="center" vertical="center"/>
    </xf>
    <xf numFmtId="0" fontId="47" fillId="6" borderId="31" xfId="0" applyFont="1" applyFill="1" applyBorder="1" applyAlignment="1">
      <alignment horizontal="center"/>
    </xf>
    <xf numFmtId="0" fontId="47" fillId="6" borderId="11" xfId="0" applyFont="1" applyFill="1" applyBorder="1" applyAlignment="1">
      <alignment horizontal="center"/>
    </xf>
    <xf numFmtId="0" fontId="31" fillId="36" borderId="32" xfId="0" applyFont="1" applyFill="1" applyBorder="1" applyAlignment="1">
      <alignment horizontal="center" vertical="center"/>
    </xf>
    <xf numFmtId="0" fontId="14" fillId="35" borderId="25" xfId="0" applyFont="1" applyFill="1" applyBorder="1" applyAlignment="1">
      <alignment horizontal="center"/>
    </xf>
    <xf numFmtId="0" fontId="14" fillId="35" borderId="33" xfId="0" applyFont="1" applyFill="1" applyBorder="1" applyAlignment="1">
      <alignment horizontal="center" vertical="center" wrapText="1"/>
    </xf>
    <xf numFmtId="0" fontId="14" fillId="35" borderId="34" xfId="0" applyFont="1" applyFill="1" applyBorder="1" applyAlignment="1">
      <alignment horizontal="center" vertical="center" wrapText="1"/>
    </xf>
    <xf numFmtId="0" fontId="14" fillId="34" borderId="25" xfId="0" applyFont="1" applyFill="1" applyBorder="1" applyAlignment="1">
      <alignment horizontal="center"/>
    </xf>
    <xf numFmtId="0" fontId="31" fillId="36" borderId="35" xfId="0" applyFont="1" applyFill="1" applyBorder="1" applyAlignment="1">
      <alignment horizontal="center" vertical="center"/>
    </xf>
    <xf numFmtId="0" fontId="31" fillId="36" borderId="36" xfId="0" applyFont="1" applyFill="1" applyBorder="1" applyAlignment="1">
      <alignment horizontal="center" vertical="center"/>
    </xf>
    <xf numFmtId="0" fontId="14" fillId="35" borderId="25" xfId="0" applyFont="1" applyFill="1" applyBorder="1" applyAlignment="1">
      <alignment horizontal="center" vertical="center" wrapText="1"/>
    </xf>
    <xf numFmtId="0" fontId="14" fillId="34" borderId="25" xfId="0" applyFont="1" applyFill="1" applyBorder="1" applyAlignment="1">
      <alignment horizontal="center" vertical="center" wrapText="1"/>
    </xf>
    <xf numFmtId="0" fontId="14" fillId="35" borderId="37" xfId="0" applyFont="1" applyFill="1" applyBorder="1" applyAlignment="1">
      <alignment horizontal="center" vertical="center" wrapText="1"/>
    </xf>
    <xf numFmtId="0" fontId="31" fillId="33" borderId="0" xfId="0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/>
    </xf>
    <xf numFmtId="0" fontId="14" fillId="34" borderId="25" xfId="0" applyFont="1" applyFill="1" applyBorder="1" applyAlignment="1">
      <alignment horizontal="center" vertical="center"/>
    </xf>
    <xf numFmtId="0" fontId="7" fillId="37" borderId="0" xfId="0" applyFont="1" applyFill="1" applyBorder="1" applyAlignment="1" applyProtection="1">
      <alignment horizontal="center"/>
      <protection/>
    </xf>
    <xf numFmtId="0" fontId="0" fillId="33" borderId="38" xfId="0" applyFill="1" applyBorder="1" applyAlignment="1">
      <alignment horizontal="center"/>
    </xf>
    <xf numFmtId="0" fontId="48" fillId="33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49" fillId="35" borderId="35" xfId="0" applyFont="1" applyFill="1" applyBorder="1" applyAlignment="1">
      <alignment horizontal="center"/>
    </xf>
    <xf numFmtId="0" fontId="49" fillId="35" borderId="0" xfId="0" applyFont="1" applyFill="1" applyBorder="1" applyAlignment="1">
      <alignment horizontal="center"/>
    </xf>
    <xf numFmtId="0" fontId="49" fillId="35" borderId="39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A1">
      <selection activeCell="C24" sqref="C24"/>
    </sheetView>
  </sheetViews>
  <sheetFormatPr defaultColWidth="9.140625" defaultRowHeight="15"/>
  <cols>
    <col min="1" max="1" width="4.8515625" style="0" customWidth="1"/>
    <col min="2" max="2" width="29.421875" style="0" bestFit="1" customWidth="1"/>
    <col min="3" max="3" width="11.57421875" style="0" customWidth="1"/>
    <col min="4" max="4" width="10.8515625" style="0" bestFit="1" customWidth="1"/>
    <col min="5" max="5" width="13.421875" style="0" bestFit="1" customWidth="1"/>
    <col min="6" max="6" width="11.140625" style="0" customWidth="1"/>
    <col min="7" max="7" width="11.8515625" style="0" bestFit="1" customWidth="1"/>
    <col min="8" max="8" width="12.8515625" style="0" bestFit="1" customWidth="1"/>
    <col min="9" max="9" width="11.8515625" style="0" customWidth="1"/>
    <col min="10" max="10" width="8.7109375" style="0" customWidth="1"/>
    <col min="11" max="11" width="12.8515625" style="0" bestFit="1" customWidth="1"/>
    <col min="12" max="13" width="12.00390625" style="0" bestFit="1" customWidth="1"/>
    <col min="14" max="14" width="9.28125" style="0" bestFit="1" customWidth="1"/>
    <col min="15" max="15" width="12.00390625" style="0" customWidth="1"/>
    <col min="16" max="16" width="13.7109375" style="0" customWidth="1"/>
    <col min="17" max="17" width="10.28125" style="0" customWidth="1"/>
    <col min="18" max="18" width="13.421875" style="0" bestFit="1" customWidth="1"/>
  </cols>
  <sheetData>
    <row r="1" spans="1:18" ht="15.75">
      <c r="A1" s="1"/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ht="15">
      <c r="A2" s="1"/>
      <c r="B2" s="66" t="s">
        <v>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ht="15">
      <c r="A3" s="1"/>
      <c r="B3" s="2" t="s">
        <v>51</v>
      </c>
      <c r="C3" s="2"/>
      <c r="D3" s="3"/>
      <c r="E3" s="3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1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1"/>
      <c r="R4" s="1"/>
    </row>
    <row r="5" spans="1:18" ht="16.5" thickBot="1">
      <c r="A5" s="1"/>
      <c r="B5" s="67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9"/>
    </row>
    <row r="6" spans="1:18" ht="15.75" thickBot="1">
      <c r="A6" s="1"/>
      <c r="B6" s="53" t="s">
        <v>28</v>
      </c>
      <c r="C6" s="50" t="s">
        <v>43</v>
      </c>
      <c r="D6" s="62" t="s">
        <v>31</v>
      </c>
      <c r="E6" s="62"/>
      <c r="F6" s="55" t="s">
        <v>39</v>
      </c>
      <c r="G6" s="52" t="s">
        <v>29</v>
      </c>
      <c r="H6" s="52"/>
      <c r="I6" s="55" t="s">
        <v>40</v>
      </c>
      <c r="J6" s="52" t="s">
        <v>29</v>
      </c>
      <c r="K6" s="52"/>
      <c r="L6" s="55" t="s">
        <v>35</v>
      </c>
      <c r="M6" s="56" t="s">
        <v>48</v>
      </c>
      <c r="N6" s="56" t="s">
        <v>50</v>
      </c>
      <c r="O6" s="56"/>
      <c r="P6" s="55" t="s">
        <v>42</v>
      </c>
      <c r="Q6" s="49" t="s">
        <v>33</v>
      </c>
      <c r="R6" s="49"/>
    </row>
    <row r="7" spans="1:18" ht="30.75" thickBot="1">
      <c r="A7" s="1"/>
      <c r="B7" s="54"/>
      <c r="C7" s="51"/>
      <c r="D7" s="33" t="s">
        <v>37</v>
      </c>
      <c r="E7" s="33" t="s">
        <v>38</v>
      </c>
      <c r="F7" s="55"/>
      <c r="G7" s="34" t="s">
        <v>30</v>
      </c>
      <c r="H7" s="34" t="s">
        <v>32</v>
      </c>
      <c r="I7" s="55"/>
      <c r="J7" s="34" t="s">
        <v>30</v>
      </c>
      <c r="K7" s="34" t="s">
        <v>32</v>
      </c>
      <c r="L7" s="55"/>
      <c r="M7" s="56"/>
      <c r="N7" s="35" t="s">
        <v>37</v>
      </c>
      <c r="O7" s="35" t="s">
        <v>41</v>
      </c>
      <c r="P7" s="55"/>
      <c r="Q7" s="28" t="s">
        <v>37</v>
      </c>
      <c r="R7" s="28" t="s">
        <v>41</v>
      </c>
    </row>
    <row r="8" spans="1:18" ht="15">
      <c r="A8" s="1"/>
      <c r="B8" s="11" t="s">
        <v>12</v>
      </c>
      <c r="C8" s="26">
        <f aca="true" t="shared" si="0" ref="C8:C14">D8+E8</f>
        <v>2</v>
      </c>
      <c r="D8" s="10">
        <v>1</v>
      </c>
      <c r="E8" s="10">
        <v>1</v>
      </c>
      <c r="F8" s="27">
        <f aca="true" t="shared" si="1" ref="F8:F14">G8+H8</f>
        <v>2</v>
      </c>
      <c r="G8" s="10">
        <v>2</v>
      </c>
      <c r="H8" s="22">
        <v>0</v>
      </c>
      <c r="I8" s="27">
        <f aca="true" t="shared" si="2" ref="I8:I14">J8+K8</f>
        <v>0</v>
      </c>
      <c r="J8" s="10">
        <v>0</v>
      </c>
      <c r="K8" s="10">
        <v>0</v>
      </c>
      <c r="L8" s="26">
        <v>2</v>
      </c>
      <c r="M8" s="10">
        <f aca="true" t="shared" si="3" ref="M8:M14">N8+O8</f>
        <v>11</v>
      </c>
      <c r="N8" s="10">
        <v>6</v>
      </c>
      <c r="O8" s="10">
        <v>5</v>
      </c>
      <c r="P8" s="26">
        <f aca="true" t="shared" si="4" ref="P8:P14">Q8+R8</f>
        <v>0</v>
      </c>
      <c r="Q8" s="10">
        <v>0</v>
      </c>
      <c r="R8" s="10">
        <v>0</v>
      </c>
    </row>
    <row r="9" spans="1:18" ht="15">
      <c r="A9" s="1"/>
      <c r="B9" s="9" t="s">
        <v>6</v>
      </c>
      <c r="C9" s="26">
        <f t="shared" si="0"/>
        <v>7</v>
      </c>
      <c r="D9" s="8">
        <v>3</v>
      </c>
      <c r="E9" s="8">
        <v>4</v>
      </c>
      <c r="F9" s="27">
        <f t="shared" si="1"/>
        <v>0</v>
      </c>
      <c r="G9" s="8">
        <v>0</v>
      </c>
      <c r="H9" s="21">
        <v>0</v>
      </c>
      <c r="I9" s="27">
        <f t="shared" si="2"/>
        <v>0</v>
      </c>
      <c r="J9" s="8">
        <v>0</v>
      </c>
      <c r="K9" s="8">
        <v>0</v>
      </c>
      <c r="L9" s="29">
        <v>3</v>
      </c>
      <c r="M9" s="10">
        <f t="shared" si="3"/>
        <v>19</v>
      </c>
      <c r="N9" s="8">
        <v>10</v>
      </c>
      <c r="O9" s="8">
        <v>9</v>
      </c>
      <c r="P9" s="26">
        <f t="shared" si="4"/>
        <v>5</v>
      </c>
      <c r="Q9" s="8">
        <v>2</v>
      </c>
      <c r="R9" s="8">
        <v>3</v>
      </c>
    </row>
    <row r="10" spans="1:18" ht="15">
      <c r="A10" s="1"/>
      <c r="B10" s="9" t="s">
        <v>7</v>
      </c>
      <c r="C10" s="26">
        <f t="shared" si="0"/>
        <v>1</v>
      </c>
      <c r="D10" s="8">
        <v>0</v>
      </c>
      <c r="E10" s="8">
        <v>1</v>
      </c>
      <c r="F10" s="27">
        <f t="shared" si="1"/>
        <v>1</v>
      </c>
      <c r="G10" s="8">
        <v>1</v>
      </c>
      <c r="H10" s="21">
        <v>0</v>
      </c>
      <c r="I10" s="27">
        <f t="shared" si="2"/>
        <v>1</v>
      </c>
      <c r="J10" s="8">
        <v>1</v>
      </c>
      <c r="K10" s="8">
        <v>0</v>
      </c>
      <c r="L10" s="29">
        <v>3</v>
      </c>
      <c r="M10" s="10">
        <f t="shared" si="3"/>
        <v>26</v>
      </c>
      <c r="N10" s="8">
        <v>10</v>
      </c>
      <c r="O10" s="8">
        <v>16</v>
      </c>
      <c r="P10" s="26">
        <f t="shared" si="4"/>
        <v>2</v>
      </c>
      <c r="Q10" s="8">
        <v>1</v>
      </c>
      <c r="R10" s="8">
        <v>1</v>
      </c>
    </row>
    <row r="11" spans="1:18" ht="15">
      <c r="A11" s="1"/>
      <c r="B11" s="9" t="s">
        <v>8</v>
      </c>
      <c r="C11" s="26">
        <f t="shared" si="0"/>
        <v>5</v>
      </c>
      <c r="D11" s="8">
        <v>4</v>
      </c>
      <c r="E11" s="8">
        <v>1</v>
      </c>
      <c r="F11" s="27">
        <f t="shared" si="1"/>
        <v>3</v>
      </c>
      <c r="G11" s="8">
        <v>3</v>
      </c>
      <c r="H11" s="21">
        <v>0</v>
      </c>
      <c r="I11" s="27">
        <f t="shared" si="2"/>
        <v>2</v>
      </c>
      <c r="J11" s="8">
        <v>2</v>
      </c>
      <c r="K11" s="8">
        <v>0</v>
      </c>
      <c r="L11" s="29">
        <v>2</v>
      </c>
      <c r="M11" s="10">
        <f t="shared" si="3"/>
        <v>23</v>
      </c>
      <c r="N11" s="8">
        <v>13</v>
      </c>
      <c r="O11" s="8">
        <v>10</v>
      </c>
      <c r="P11" s="26">
        <f t="shared" si="4"/>
        <v>4</v>
      </c>
      <c r="Q11" s="8">
        <v>2</v>
      </c>
      <c r="R11" s="8">
        <v>2</v>
      </c>
    </row>
    <row r="12" spans="1:18" ht="15">
      <c r="A12" s="1"/>
      <c r="B12" s="9" t="s">
        <v>9</v>
      </c>
      <c r="C12" s="26">
        <f t="shared" si="0"/>
        <v>9</v>
      </c>
      <c r="D12" s="8">
        <v>7</v>
      </c>
      <c r="E12" s="8">
        <v>2</v>
      </c>
      <c r="F12" s="27">
        <f t="shared" si="1"/>
        <v>5</v>
      </c>
      <c r="G12" s="8">
        <v>5</v>
      </c>
      <c r="H12" s="21">
        <v>0</v>
      </c>
      <c r="I12" s="27">
        <f t="shared" si="2"/>
        <v>2</v>
      </c>
      <c r="J12" s="8">
        <v>2</v>
      </c>
      <c r="K12" s="8">
        <v>0</v>
      </c>
      <c r="L12" s="29">
        <v>0</v>
      </c>
      <c r="M12" s="10">
        <f t="shared" si="3"/>
        <v>30</v>
      </c>
      <c r="N12" s="8">
        <v>16</v>
      </c>
      <c r="O12" s="8">
        <v>14</v>
      </c>
      <c r="P12" s="26">
        <f t="shared" si="4"/>
        <v>3</v>
      </c>
      <c r="Q12" s="8">
        <v>0</v>
      </c>
      <c r="R12" s="8">
        <v>3</v>
      </c>
    </row>
    <row r="13" spans="1:18" ht="15">
      <c r="A13" s="1"/>
      <c r="B13" s="9" t="s">
        <v>10</v>
      </c>
      <c r="C13" s="26">
        <f t="shared" si="0"/>
        <v>8</v>
      </c>
      <c r="D13" s="8">
        <v>3</v>
      </c>
      <c r="E13" s="8">
        <v>5</v>
      </c>
      <c r="F13" s="27">
        <f t="shared" si="1"/>
        <v>0</v>
      </c>
      <c r="G13" s="8">
        <v>0</v>
      </c>
      <c r="H13" s="21">
        <v>0</v>
      </c>
      <c r="I13" s="27">
        <f t="shared" si="2"/>
        <v>3</v>
      </c>
      <c r="J13" s="8">
        <v>3</v>
      </c>
      <c r="K13" s="8">
        <v>0</v>
      </c>
      <c r="L13" s="29">
        <v>6</v>
      </c>
      <c r="M13" s="10">
        <f t="shared" si="3"/>
        <v>30</v>
      </c>
      <c r="N13" s="8">
        <v>11</v>
      </c>
      <c r="O13" s="8">
        <v>19</v>
      </c>
      <c r="P13" s="26">
        <f t="shared" si="4"/>
        <v>4</v>
      </c>
      <c r="Q13" s="8">
        <v>1</v>
      </c>
      <c r="R13" s="8">
        <v>3</v>
      </c>
    </row>
    <row r="14" spans="1:18" ht="15.75" thickBot="1">
      <c r="A14" s="1"/>
      <c r="B14" s="12" t="s">
        <v>11</v>
      </c>
      <c r="C14" s="26">
        <f t="shared" si="0"/>
        <v>6</v>
      </c>
      <c r="D14" s="8">
        <v>4</v>
      </c>
      <c r="E14" s="8">
        <v>2</v>
      </c>
      <c r="F14" s="27">
        <f t="shared" si="1"/>
        <v>3</v>
      </c>
      <c r="G14" s="8">
        <v>3</v>
      </c>
      <c r="H14" s="21">
        <v>0</v>
      </c>
      <c r="I14" s="27">
        <f t="shared" si="2"/>
        <v>0</v>
      </c>
      <c r="J14" s="8">
        <v>0</v>
      </c>
      <c r="K14" s="8">
        <v>0</v>
      </c>
      <c r="L14" s="29">
        <v>0</v>
      </c>
      <c r="M14" s="10">
        <f t="shared" si="3"/>
        <v>15</v>
      </c>
      <c r="N14" s="8">
        <v>8</v>
      </c>
      <c r="O14" s="8">
        <v>7</v>
      </c>
      <c r="P14" s="26">
        <f t="shared" si="4"/>
        <v>2</v>
      </c>
      <c r="Q14" s="8">
        <v>1</v>
      </c>
      <c r="R14" s="8">
        <v>1</v>
      </c>
    </row>
    <row r="15" spans="1:18" ht="15.75" thickTop="1">
      <c r="A15" s="1"/>
      <c r="B15" s="30" t="s">
        <v>34</v>
      </c>
      <c r="C15" s="36">
        <f>SUM(C8:C14)</f>
        <v>38</v>
      </c>
      <c r="D15" s="31">
        <f>SUM(D8:D14)</f>
        <v>22</v>
      </c>
      <c r="E15" s="32">
        <f>SUM(E8:E14)</f>
        <v>16</v>
      </c>
      <c r="F15" s="36">
        <f aca="true" t="shared" si="5" ref="F15:P15">SUM(F8:F14)</f>
        <v>14</v>
      </c>
      <c r="G15" s="31">
        <f t="shared" si="5"/>
        <v>14</v>
      </c>
      <c r="H15" s="32">
        <f t="shared" si="5"/>
        <v>0</v>
      </c>
      <c r="I15" s="36">
        <f t="shared" si="5"/>
        <v>8</v>
      </c>
      <c r="J15" s="31">
        <f t="shared" si="5"/>
        <v>8</v>
      </c>
      <c r="K15" s="32">
        <f t="shared" si="5"/>
        <v>0</v>
      </c>
      <c r="L15" s="36">
        <f>SUM(L8:L14)</f>
        <v>16</v>
      </c>
      <c r="M15" s="37">
        <f>M8+M9+M10+M11+M12+M13+M14</f>
        <v>154</v>
      </c>
      <c r="N15" s="31">
        <f>SUM(N8:N14)</f>
        <v>74</v>
      </c>
      <c r="O15" s="31">
        <f>SUM(O8:O14)</f>
        <v>80</v>
      </c>
      <c r="P15" s="36">
        <f t="shared" si="5"/>
        <v>20</v>
      </c>
      <c r="Q15" s="38">
        <f>Q8+Q9+Q10+Q11+Q12+Q13+Q14</f>
        <v>7</v>
      </c>
      <c r="R15" s="31">
        <f>R8+R9+R10+R11+R12+R13+R14</f>
        <v>13</v>
      </c>
    </row>
    <row r="16" spans="1:18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.75" customHeight="1">
      <c r="A17" s="1"/>
      <c r="B17" s="23"/>
      <c r="C17" s="24"/>
      <c r="D17" s="24"/>
      <c r="E17" s="24"/>
      <c r="F17" s="24"/>
      <c r="G17" s="24"/>
      <c r="H17" s="61"/>
      <c r="I17" s="61"/>
      <c r="J17" s="61"/>
      <c r="K17" s="4"/>
      <c r="L17" s="4"/>
      <c r="M17" s="4"/>
      <c r="N17" s="13"/>
      <c r="O17" s="13"/>
      <c r="P17" s="13"/>
      <c r="Q17" s="13"/>
      <c r="R17" s="1"/>
    </row>
    <row r="18" spans="1:18" ht="36.75" customHeight="1">
      <c r="A18" s="1"/>
      <c r="B18" s="48" t="s">
        <v>36</v>
      </c>
      <c r="C18" s="57" t="s">
        <v>49</v>
      </c>
      <c r="D18" s="59" t="s">
        <v>29</v>
      </c>
      <c r="E18" s="59"/>
      <c r="F18" s="59"/>
      <c r="G18" s="59"/>
      <c r="H18" s="39"/>
      <c r="I18" s="60"/>
      <c r="J18" s="60"/>
      <c r="K18" s="39"/>
      <c r="L18" s="60"/>
      <c r="M18" s="60"/>
      <c r="N18" s="14"/>
      <c r="O18" s="1"/>
      <c r="P18" s="58"/>
      <c r="Q18" s="63"/>
      <c r="R18" s="4"/>
    </row>
    <row r="19" spans="1:18" ht="30" customHeight="1">
      <c r="A19" s="1"/>
      <c r="B19" s="48"/>
      <c r="C19" s="57"/>
      <c r="D19" s="45" t="s">
        <v>2</v>
      </c>
      <c r="E19" s="45" t="s">
        <v>3</v>
      </c>
      <c r="F19" s="45" t="s">
        <v>4</v>
      </c>
      <c r="G19" s="45" t="s">
        <v>5</v>
      </c>
      <c r="H19" s="39"/>
      <c r="I19" s="40"/>
      <c r="J19" s="40"/>
      <c r="K19" s="39"/>
      <c r="L19" s="40"/>
      <c r="M19" s="40"/>
      <c r="N19" s="15"/>
      <c r="O19" s="1"/>
      <c r="P19" s="58"/>
      <c r="Q19" s="63"/>
      <c r="R19" s="4"/>
    </row>
    <row r="20" spans="1:18" ht="15">
      <c r="A20" s="1"/>
      <c r="B20" s="17" t="s">
        <v>44</v>
      </c>
      <c r="C20" s="43">
        <f>D20+E20+F20+G20</f>
        <v>3</v>
      </c>
      <c r="D20" s="25">
        <v>3</v>
      </c>
      <c r="E20" s="25">
        <v>0</v>
      </c>
      <c r="F20" s="25">
        <v>0</v>
      </c>
      <c r="G20" s="25">
        <v>0</v>
      </c>
      <c r="H20" s="39"/>
      <c r="I20" s="41"/>
      <c r="J20" s="41"/>
      <c r="K20" s="39"/>
      <c r="L20" s="41"/>
      <c r="M20" s="41"/>
      <c r="N20" s="16"/>
      <c r="O20" s="16"/>
      <c r="P20" s="16"/>
      <c r="Q20" s="4"/>
      <c r="R20" s="4"/>
    </row>
    <row r="21" spans="1:18" ht="15">
      <c r="A21" s="1"/>
      <c r="B21" s="18" t="s">
        <v>45</v>
      </c>
      <c r="C21" s="44">
        <f>D21+E21+F21+G21</f>
        <v>8</v>
      </c>
      <c r="D21" s="25">
        <v>4</v>
      </c>
      <c r="E21" s="25">
        <v>0</v>
      </c>
      <c r="F21" s="25">
        <v>2</v>
      </c>
      <c r="G21" s="25">
        <v>2</v>
      </c>
      <c r="H21" s="39"/>
      <c r="I21" s="41"/>
      <c r="J21" s="41"/>
      <c r="K21" s="39"/>
      <c r="L21" s="41"/>
      <c r="M21" s="41"/>
      <c r="N21" s="16"/>
      <c r="O21" s="16"/>
      <c r="P21" s="16"/>
      <c r="Q21" s="4"/>
      <c r="R21" s="4"/>
    </row>
    <row r="22" spans="1:18" ht="15">
      <c r="A22" s="1"/>
      <c r="B22" s="18" t="s">
        <v>46</v>
      </c>
      <c r="C22" s="44">
        <f>D22+E22+F22+G22</f>
        <v>11</v>
      </c>
      <c r="D22" s="25">
        <v>5</v>
      </c>
      <c r="E22" s="25">
        <v>0</v>
      </c>
      <c r="F22" s="25">
        <v>0</v>
      </c>
      <c r="G22" s="25">
        <v>6</v>
      </c>
      <c r="H22" s="39"/>
      <c r="I22" s="41"/>
      <c r="J22" s="41"/>
      <c r="K22" s="39"/>
      <c r="L22" s="41"/>
      <c r="M22" s="41"/>
      <c r="N22" s="16"/>
      <c r="O22" s="16"/>
      <c r="P22" s="16"/>
      <c r="Q22" s="4"/>
      <c r="R22" s="4"/>
    </row>
    <row r="23" spans="1:18" ht="30">
      <c r="A23" s="1"/>
      <c r="B23" s="19" t="s">
        <v>47</v>
      </c>
      <c r="C23" s="44">
        <f>D23+E23+F23+G23</f>
        <v>5</v>
      </c>
      <c r="D23" s="25">
        <v>0</v>
      </c>
      <c r="E23" s="25">
        <v>2</v>
      </c>
      <c r="F23" s="25">
        <v>0</v>
      </c>
      <c r="G23" s="25">
        <v>3</v>
      </c>
      <c r="H23" s="42"/>
      <c r="I23" s="41"/>
      <c r="J23" s="41"/>
      <c r="K23" s="42"/>
      <c r="L23" s="41"/>
      <c r="M23" s="41"/>
      <c r="N23" s="16"/>
      <c r="O23" s="16"/>
      <c r="P23" s="16"/>
      <c r="Q23" s="4"/>
      <c r="R23" s="4"/>
    </row>
    <row r="24" spans="1:18" ht="15">
      <c r="A24" s="1"/>
      <c r="B24" s="20"/>
      <c r="C24" s="20"/>
      <c r="D24" s="20"/>
      <c r="E24" s="20"/>
      <c r="F24" s="20"/>
      <c r="G24" s="20"/>
      <c r="H24" s="20"/>
      <c r="I24" s="20"/>
      <c r="J24" s="20"/>
      <c r="K24" s="1"/>
      <c r="L24" s="1"/>
      <c r="M24" s="1"/>
      <c r="N24" s="1"/>
      <c r="O24" s="1"/>
      <c r="P24" s="1"/>
      <c r="Q24" s="1"/>
      <c r="R24" s="1"/>
    </row>
    <row r="25" spans="1:18" ht="15">
      <c r="A25" s="1"/>
      <c r="B25" s="20"/>
      <c r="C25" s="20"/>
      <c r="D25" s="20"/>
      <c r="E25" s="20"/>
      <c r="F25" s="20"/>
      <c r="G25" s="20"/>
      <c r="H25" s="20"/>
      <c r="I25" s="20"/>
      <c r="J25" s="20"/>
      <c r="K25" s="1"/>
      <c r="L25" s="1"/>
      <c r="M25" s="1"/>
      <c r="N25" s="1"/>
      <c r="O25" s="1"/>
      <c r="P25" s="1"/>
      <c r="Q25" s="1"/>
      <c r="R25" s="1"/>
    </row>
    <row r="26" spans="1:17" ht="15">
      <c r="A26" s="1"/>
      <c r="B26" s="46" t="s">
        <v>13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1"/>
    </row>
    <row r="27" spans="1:17" ht="15">
      <c r="A27" s="1"/>
      <c r="B27" s="5" t="s">
        <v>14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1"/>
    </row>
    <row r="28" spans="1:17" ht="15">
      <c r="A28" s="1"/>
      <c r="B28" s="5" t="s">
        <v>15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1"/>
    </row>
    <row r="29" spans="1:17" ht="15">
      <c r="A29" s="1"/>
      <c r="B29" s="5" t="s">
        <v>16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1"/>
    </row>
    <row r="30" spans="1:17" ht="15">
      <c r="A30" s="1"/>
      <c r="B30" s="5" t="s">
        <v>17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1"/>
    </row>
    <row r="31" spans="1:17" ht="15">
      <c r="A31" s="1"/>
      <c r="B31" s="5" t="s">
        <v>18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1"/>
    </row>
    <row r="32" spans="1:17" ht="15">
      <c r="A32" s="1"/>
      <c r="B32" s="5" t="s">
        <v>19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1"/>
    </row>
    <row r="33" spans="1:17" ht="15">
      <c r="A33" s="1"/>
      <c r="B33" s="5" t="s">
        <v>20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1"/>
    </row>
    <row r="34" spans="1:17" ht="15">
      <c r="A34" s="1"/>
      <c r="B34" s="5" t="s">
        <v>21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1"/>
    </row>
    <row r="35" spans="1:17" ht="15">
      <c r="A35" s="1"/>
      <c r="B35" s="5" t="s">
        <v>22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1"/>
    </row>
    <row r="36" spans="1:17" ht="15">
      <c r="A36" s="1"/>
      <c r="B36" s="5" t="s">
        <v>23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1"/>
    </row>
    <row r="37" spans="1:17" ht="15">
      <c r="A37" s="1"/>
      <c r="B37" s="5" t="s">
        <v>24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1"/>
    </row>
    <row r="38" spans="1:17" ht="15">
      <c r="A38" s="1"/>
      <c r="B38" s="5" t="s">
        <v>25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1"/>
    </row>
    <row r="39" spans="1:17" ht="15">
      <c r="A39" s="1"/>
      <c r="B39" s="5" t="s">
        <v>26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1"/>
    </row>
    <row r="40" spans="1:17" ht="15">
      <c r="A40" s="1"/>
      <c r="B40" s="7" t="s">
        <v>27</v>
      </c>
      <c r="C40" s="7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ht="15">
      <c r="A41" s="1"/>
    </row>
  </sheetData>
  <sheetProtection/>
  <mergeCells count="25">
    <mergeCell ref="Q18:Q19"/>
    <mergeCell ref="L6:L7"/>
    <mergeCell ref="B4:P4"/>
    <mergeCell ref="B1:R1"/>
    <mergeCell ref="B2:R2"/>
    <mergeCell ref="B5:R5"/>
    <mergeCell ref="I6:I7"/>
    <mergeCell ref="J6:K6"/>
    <mergeCell ref="L18:M18"/>
    <mergeCell ref="B26:P26"/>
    <mergeCell ref="B18:B19"/>
    <mergeCell ref="Q6:R6"/>
    <mergeCell ref="C6:C7"/>
    <mergeCell ref="G6:H6"/>
    <mergeCell ref="B6:B7"/>
    <mergeCell ref="P6:P7"/>
    <mergeCell ref="M6:M7"/>
    <mergeCell ref="C18:C19"/>
    <mergeCell ref="N6:O6"/>
    <mergeCell ref="P18:P19"/>
    <mergeCell ref="D18:G18"/>
    <mergeCell ref="I18:J18"/>
    <mergeCell ref="H17:J17"/>
    <mergeCell ref="D6:E6"/>
    <mergeCell ref="F6:F7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TJM</dc:creator>
  <cp:keywords/>
  <dc:description/>
  <cp:lastModifiedBy>Gustavo Candido da Silva</cp:lastModifiedBy>
  <cp:lastPrinted>2016-08-08T18:07:59Z</cp:lastPrinted>
  <dcterms:created xsi:type="dcterms:W3CDTF">2016-08-08T14:51:05Z</dcterms:created>
  <dcterms:modified xsi:type="dcterms:W3CDTF">2017-08-04T19:20:56Z</dcterms:modified>
  <cp:category/>
  <cp:version/>
  <cp:contentType/>
  <cp:contentStatus/>
</cp:coreProperties>
</file>