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485" activeTab="0"/>
  </bookViews>
  <sheets>
    <sheet name="DEZEMBRO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<sst xmlns="http://schemas.openxmlformats.org/spreadsheetml/2006/main" count="59" uniqueCount="52">
  <si>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TRIBUNAL DE JUSTIÇA MILITAR DO ESTADO DE MINAS GERAIS</t>
  </si>
  <si>
    <t>RELATÓRIO DE PRODUTIVIDADE DOS MAGISTRADOS  E SERVENTIAS JUDICIÁRIAS - 2º GRAU</t>
  </si>
  <si>
    <t>CnOCrim2º</t>
  </si>
  <si>
    <t>CnONCrim2º</t>
  </si>
  <si>
    <t>CnRCrim2º</t>
  </si>
  <si>
    <t>CnRNCrim2º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</si>
  <si>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</si>
  <si>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</si>
  <si>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</si>
  <si>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</si>
  <si>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</si>
  <si>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</si>
  <si>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</si>
  <si>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</si>
  <si>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</si>
  <si>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</si>
  <si>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</si>
  <si>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</si>
  <si>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</si>
  <si>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</si>
  <si>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</si>
  <si>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</si>
  <si>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</si>
  <si>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</si>
  <si>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</si>
  <si>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</si>
  <si>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</si>
  <si>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</si>
  <si>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</si>
  <si>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</si>
  <si>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</si>
  <si>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</si>
  <si>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</si>
  <si>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</si>
  <si>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</si>
  <si>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</si>
  <si>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</si>
  <si>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</si>
  <si>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</si>
  <si>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</si>
  <si>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</si>
  <si>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</si>
  <si>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</si>
  <si>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</si>
  <si>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Pleno</t>
  </si>
  <si>
    <t>Primeira Câmara</t>
  </si>
  <si>
    <t>Segunda Câmara</t>
  </si>
  <si>
    <t>Presidência (Recurso Trib superiores)</t>
  </si>
  <si>
    <t>Tramitação - Pendentes</t>
  </si>
  <si>
    <t xml:space="preserve">Julgados </t>
  </si>
  <si>
    <t>Tramitação pendentes</t>
  </si>
  <si>
    <r>
      <t>Mês: DEZEMBRO</t>
    </r>
    <r>
      <rPr>
        <b/>
        <sz val="11"/>
        <color indexed="10"/>
        <rFont val="Calibri"/>
        <family val="2"/>
      </rPr>
      <t>/</t>
    </r>
    <r>
      <rPr>
        <b/>
        <sz val="11"/>
        <color indexed="8"/>
        <rFont val="Calibri"/>
        <family val="2"/>
      </rPr>
      <t>2017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</si>
</sst>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4" tint="0.7999799847602844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/>
      <top style="dotted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theme="0" tint="-0.24993999302387238"/>
      </left>
      <right/>
      <top/>
      <bottom style="thin"/>
    </border>
    <border>
      <left style="thin">
        <color theme="0" tint="-0.24993999302387238"/>
      </left>
      <right/>
      <top style="thin"/>
      <bottom style="thin"/>
    </border>
    <border>
      <left style="thin">
        <color theme="0" tint="-0.24993999302387238"/>
      </left>
      <right/>
      <top style="thin"/>
      <bottom style="thin">
        <color theme="0" tint="-0.3499799966812134"/>
      </bottom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>
        <color theme="0" tint="-0.24993999302387238"/>
      </right>
      <top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/>
      <top/>
      <bottom style="thin"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/>
      <top style="thick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/>
      <right style="thin">
        <color theme="0" tint="-0.24993999302387238"/>
      </right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/>
    </border>
    <border>
      <left style="dotted"/>
      <right/>
      <top style="dotted"/>
      <bottom style="dotted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right"/>
    </xf>
    <xf numFmtId="0" fontId="43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28" fillId="33" borderId="0" xfId="0" applyFont="1" applyFill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6" fillId="34" borderId="22" xfId="0" applyFont="1" applyFill="1" applyBorder="1" applyAlignment="1">
      <alignment/>
    </xf>
    <xf numFmtId="0" fontId="46" fillId="34" borderId="23" xfId="0" applyFont="1" applyFill="1" applyBorder="1" applyAlignment="1">
      <alignment/>
    </xf>
    <xf numFmtId="0" fontId="14" fillId="0" borderId="12" xfId="0" applyFont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4" fillId="34" borderId="26" xfId="0" applyFont="1" applyFill="1" applyBorder="1" applyAlignment="1">
      <alignment horizontal="right"/>
    </xf>
    <xf numFmtId="0" fontId="14" fillId="34" borderId="2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/>
    </xf>
    <xf numFmtId="0" fontId="13" fillId="34" borderId="27" xfId="0" applyFont="1" applyFill="1" applyBorder="1" applyAlignment="1">
      <alignment/>
    </xf>
    <xf numFmtId="0" fontId="14" fillId="34" borderId="28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35" borderId="29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 vertical="center"/>
    </xf>
    <xf numFmtId="0" fontId="7" fillId="36" borderId="0" xfId="0" applyFont="1" applyFill="1" applyBorder="1" applyAlignment="1" applyProtection="1">
      <alignment horizontal="center"/>
      <protection/>
    </xf>
    <xf numFmtId="0" fontId="14" fillId="35" borderId="25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8" fillId="35" borderId="32" xfId="0" applyFont="1" applyFill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0" fontId="48" fillId="35" borderId="33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 wrapText="1"/>
    </xf>
    <xf numFmtId="0" fontId="49" fillId="6" borderId="34" xfId="0" applyFont="1" applyFill="1" applyBorder="1" applyAlignment="1">
      <alignment horizontal="center"/>
    </xf>
    <xf numFmtId="0" fontId="49" fillId="6" borderId="11" xfId="0" applyFont="1" applyFill="1" applyBorder="1" applyAlignment="1">
      <alignment horizontal="center"/>
    </xf>
    <xf numFmtId="0" fontId="31" fillId="37" borderId="35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/>
    </xf>
    <xf numFmtId="0" fontId="14" fillId="35" borderId="36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31" fillId="37" borderId="32" xfId="0" applyFont="1" applyFill="1" applyBorder="1" applyAlignment="1">
      <alignment horizontal="center" vertical="center"/>
    </xf>
    <xf numFmtId="0" fontId="31" fillId="37" borderId="38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C1">
      <selection activeCell="R10" sqref="R10"/>
    </sheetView>
  </sheetViews>
  <sheetFormatPr defaultColWidth="9.140625" defaultRowHeight="15"/>
  <cols>
    <col min="1" max="1" width="4.8515625" style="0" customWidth="1"/>
    <col min="2" max="2" width="29.421875" style="0" bestFit="1" customWidth="1"/>
    <col min="3" max="3" width="11.57421875" style="0" customWidth="1"/>
    <col min="4" max="4" width="10.8515625" style="0" bestFit="1" customWidth="1"/>
    <col min="5" max="5" width="13.421875" style="0" bestFit="1" customWidth="1"/>
    <col min="6" max="6" width="11.140625" style="0" customWidth="1"/>
    <col min="7" max="7" width="11.8515625" style="0" bestFit="1" customWidth="1"/>
    <col min="8" max="8" width="12.8515625" style="0" bestFit="1" customWidth="1"/>
    <col min="9" max="9" width="11.8515625" style="0" customWidth="1"/>
    <col min="10" max="10" width="8.7109375" style="0" customWidth="1"/>
    <col min="11" max="11" width="12.8515625" style="0" bestFit="1" customWidth="1"/>
    <col min="12" max="13" width="12.00390625" style="0" bestFit="1" customWidth="1"/>
    <col min="14" max="14" width="9.28125" style="0" bestFit="1" customWidth="1"/>
    <col min="15" max="15" width="12.00390625" style="0" customWidth="1"/>
    <col min="16" max="16" width="13.7109375" style="0" customWidth="1"/>
    <col min="17" max="17" width="10.28125" style="0" customWidth="1"/>
    <col min="18" max="18" width="13.421875" style="0" bestFit="1" customWidth="1"/>
  </cols>
  <sheetData>
    <row r="1" spans="1:18" ht="15.75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">
      <c r="A2" s="1"/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">
      <c r="A3" s="1"/>
      <c r="B3" s="2" t="s">
        <v>51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"/>
      <c r="R4" s="1"/>
    </row>
    <row r="5" spans="1:18" ht="16.5" thickBot="1">
      <c r="A5" s="1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spans="1:18" ht="15.75" thickBot="1">
      <c r="A6" s="1"/>
      <c r="B6" s="62" t="s">
        <v>28</v>
      </c>
      <c r="C6" s="60" t="s">
        <v>43</v>
      </c>
      <c r="D6" s="69" t="s">
        <v>31</v>
      </c>
      <c r="E6" s="69"/>
      <c r="F6" s="47" t="s">
        <v>39</v>
      </c>
      <c r="G6" s="54" t="s">
        <v>29</v>
      </c>
      <c r="H6" s="54"/>
      <c r="I6" s="47" t="s">
        <v>40</v>
      </c>
      <c r="J6" s="54" t="s">
        <v>29</v>
      </c>
      <c r="K6" s="54"/>
      <c r="L6" s="47" t="s">
        <v>35</v>
      </c>
      <c r="M6" s="64" t="s">
        <v>48</v>
      </c>
      <c r="N6" s="64" t="s">
        <v>50</v>
      </c>
      <c r="O6" s="64"/>
      <c r="P6" s="47" t="s">
        <v>42</v>
      </c>
      <c r="Q6" s="59" t="s">
        <v>33</v>
      </c>
      <c r="R6" s="59"/>
    </row>
    <row r="7" spans="1:18" ht="30.75" thickBot="1">
      <c r="A7" s="1"/>
      <c r="B7" s="63"/>
      <c r="C7" s="61"/>
      <c r="D7" s="33" t="s">
        <v>37</v>
      </c>
      <c r="E7" s="33" t="s">
        <v>38</v>
      </c>
      <c r="F7" s="47"/>
      <c r="G7" s="34" t="s">
        <v>30</v>
      </c>
      <c r="H7" s="34" t="s">
        <v>32</v>
      </c>
      <c r="I7" s="47"/>
      <c r="J7" s="34" t="s">
        <v>30</v>
      </c>
      <c r="K7" s="34" t="s">
        <v>32</v>
      </c>
      <c r="L7" s="47"/>
      <c r="M7" s="64"/>
      <c r="N7" s="35" t="s">
        <v>37</v>
      </c>
      <c r="O7" s="35" t="s">
        <v>41</v>
      </c>
      <c r="P7" s="47"/>
      <c r="Q7" s="28" t="s">
        <v>37</v>
      </c>
      <c r="R7" s="28" t="s">
        <v>41</v>
      </c>
    </row>
    <row r="8" spans="1:18" ht="15">
      <c r="A8" s="1"/>
      <c r="B8" s="11" t="s">
        <v>12</v>
      </c>
      <c r="C8" s="26">
        <f aca="true" t="shared" si="0" ref="C8:C14">D8+E8</f>
        <v>1</v>
      </c>
      <c r="D8" s="10">
        <v>1</v>
      </c>
      <c r="E8" s="10">
        <v>0</v>
      </c>
      <c r="F8" s="27">
        <f aca="true" t="shared" si="1" ref="F8:F14">G8+H8</f>
        <v>2</v>
      </c>
      <c r="G8" s="10">
        <v>1</v>
      </c>
      <c r="H8" s="22">
        <v>1</v>
      </c>
      <c r="I8" s="27">
        <f aca="true" t="shared" si="2" ref="I8:I14">J8+K8</f>
        <v>0</v>
      </c>
      <c r="J8" s="10">
        <v>0</v>
      </c>
      <c r="K8" s="10">
        <v>0</v>
      </c>
      <c r="L8" s="26">
        <v>2</v>
      </c>
      <c r="M8" s="10">
        <f aca="true" t="shared" si="3" ref="M8:M14">N8+O8</f>
        <v>11</v>
      </c>
      <c r="N8" s="10">
        <v>9</v>
      </c>
      <c r="O8" s="10">
        <v>2</v>
      </c>
      <c r="P8" s="26">
        <f aca="true" t="shared" si="4" ref="P8:P14">Q8+R8</f>
        <v>2</v>
      </c>
      <c r="Q8" s="10">
        <v>2</v>
      </c>
      <c r="R8" s="10">
        <v>0</v>
      </c>
    </row>
    <row r="9" spans="1:18" ht="15">
      <c r="A9" s="1"/>
      <c r="B9" s="9" t="s">
        <v>6</v>
      </c>
      <c r="C9" s="26">
        <f t="shared" si="0"/>
        <v>2</v>
      </c>
      <c r="D9" s="8">
        <v>0</v>
      </c>
      <c r="E9" s="8">
        <v>2</v>
      </c>
      <c r="F9" s="27">
        <f t="shared" si="1"/>
        <v>2</v>
      </c>
      <c r="G9" s="8">
        <v>2</v>
      </c>
      <c r="H9" s="21">
        <v>0</v>
      </c>
      <c r="I9" s="27">
        <f t="shared" si="2"/>
        <v>2</v>
      </c>
      <c r="J9" s="8">
        <v>2</v>
      </c>
      <c r="K9" s="8">
        <v>0</v>
      </c>
      <c r="L9" s="29">
        <v>3</v>
      </c>
      <c r="M9" s="10">
        <f t="shared" si="3"/>
        <v>21</v>
      </c>
      <c r="N9" s="8">
        <v>10</v>
      </c>
      <c r="O9" s="8">
        <v>11</v>
      </c>
      <c r="P9" s="26">
        <f t="shared" si="4"/>
        <v>3</v>
      </c>
      <c r="Q9" s="8">
        <v>1</v>
      </c>
      <c r="R9" s="8">
        <v>2</v>
      </c>
    </row>
    <row r="10" spans="1:18" ht="15">
      <c r="A10" s="1"/>
      <c r="B10" s="9" t="s">
        <v>7</v>
      </c>
      <c r="C10" s="26">
        <f t="shared" si="0"/>
        <v>3</v>
      </c>
      <c r="D10" s="8">
        <v>2</v>
      </c>
      <c r="E10" s="8">
        <v>1</v>
      </c>
      <c r="F10" s="27">
        <f t="shared" si="1"/>
        <v>5</v>
      </c>
      <c r="G10" s="8">
        <v>5</v>
      </c>
      <c r="H10" s="21">
        <v>0</v>
      </c>
      <c r="I10" s="27">
        <f t="shared" si="2"/>
        <v>1</v>
      </c>
      <c r="J10" s="8">
        <v>1</v>
      </c>
      <c r="K10" s="8">
        <v>0</v>
      </c>
      <c r="L10" s="29">
        <v>3</v>
      </c>
      <c r="M10" s="10">
        <f t="shared" si="3"/>
        <v>26</v>
      </c>
      <c r="N10" s="8">
        <v>15</v>
      </c>
      <c r="O10" s="8">
        <v>11</v>
      </c>
      <c r="P10" s="26">
        <f t="shared" si="4"/>
        <v>2</v>
      </c>
      <c r="Q10" s="8">
        <v>1</v>
      </c>
      <c r="R10" s="8">
        <v>1</v>
      </c>
    </row>
    <row r="11" spans="1:18" ht="15">
      <c r="A11" s="1"/>
      <c r="B11" s="9" t="s">
        <v>8</v>
      </c>
      <c r="C11" s="26">
        <f t="shared" si="0"/>
        <v>1</v>
      </c>
      <c r="D11" s="8">
        <v>0</v>
      </c>
      <c r="E11" s="8">
        <v>1</v>
      </c>
      <c r="F11" s="27">
        <f t="shared" si="1"/>
        <v>0</v>
      </c>
      <c r="G11" s="8">
        <v>0</v>
      </c>
      <c r="H11" s="21">
        <v>0</v>
      </c>
      <c r="I11" s="27">
        <f t="shared" si="2"/>
        <v>3</v>
      </c>
      <c r="J11" s="8">
        <v>3</v>
      </c>
      <c r="K11" s="8">
        <v>0</v>
      </c>
      <c r="L11" s="29">
        <v>1</v>
      </c>
      <c r="M11" s="10">
        <f t="shared" si="3"/>
        <v>18</v>
      </c>
      <c r="N11" s="8">
        <v>5</v>
      </c>
      <c r="O11" s="8">
        <v>13</v>
      </c>
      <c r="P11" s="26">
        <f t="shared" si="4"/>
        <v>1</v>
      </c>
      <c r="Q11" s="8">
        <v>1</v>
      </c>
      <c r="R11" s="8">
        <v>0</v>
      </c>
    </row>
    <row r="12" spans="1:18" ht="15">
      <c r="A12" s="1"/>
      <c r="B12" s="9" t="s">
        <v>9</v>
      </c>
      <c r="C12" s="26">
        <f t="shared" si="0"/>
        <v>1</v>
      </c>
      <c r="D12" s="8">
        <v>1</v>
      </c>
      <c r="E12" s="8">
        <v>0</v>
      </c>
      <c r="F12" s="27">
        <f t="shared" si="1"/>
        <v>5</v>
      </c>
      <c r="G12" s="8">
        <v>5</v>
      </c>
      <c r="H12" s="21">
        <v>0</v>
      </c>
      <c r="I12" s="27">
        <f t="shared" si="2"/>
        <v>2</v>
      </c>
      <c r="J12" s="8">
        <v>2</v>
      </c>
      <c r="K12" s="8">
        <v>0</v>
      </c>
      <c r="L12" s="29">
        <v>0</v>
      </c>
      <c r="M12" s="10">
        <f t="shared" si="3"/>
        <v>26</v>
      </c>
      <c r="N12" s="8">
        <v>13</v>
      </c>
      <c r="O12" s="8">
        <v>13</v>
      </c>
      <c r="P12" s="26">
        <f t="shared" si="4"/>
        <v>4</v>
      </c>
      <c r="Q12" s="8">
        <v>1</v>
      </c>
      <c r="R12" s="8">
        <v>3</v>
      </c>
    </row>
    <row r="13" spans="1:18" ht="15">
      <c r="A13" s="1"/>
      <c r="B13" s="9" t="s">
        <v>10</v>
      </c>
      <c r="C13" s="26">
        <f t="shared" si="0"/>
        <v>1</v>
      </c>
      <c r="D13" s="8">
        <v>1</v>
      </c>
      <c r="E13" s="8">
        <v>0</v>
      </c>
      <c r="F13" s="27">
        <f t="shared" si="1"/>
        <v>1</v>
      </c>
      <c r="G13" s="8">
        <v>1</v>
      </c>
      <c r="H13" s="21">
        <v>0</v>
      </c>
      <c r="I13" s="27">
        <f t="shared" si="2"/>
        <v>1</v>
      </c>
      <c r="J13" s="8">
        <v>1</v>
      </c>
      <c r="K13" s="8">
        <v>0</v>
      </c>
      <c r="L13" s="29">
        <v>6</v>
      </c>
      <c r="M13" s="10">
        <f t="shared" si="3"/>
        <v>16</v>
      </c>
      <c r="N13" s="8">
        <v>6</v>
      </c>
      <c r="O13" s="8">
        <v>10</v>
      </c>
      <c r="P13" s="26">
        <f t="shared" si="4"/>
        <v>2</v>
      </c>
      <c r="Q13" s="8">
        <v>1</v>
      </c>
      <c r="R13" s="8">
        <v>1</v>
      </c>
    </row>
    <row r="14" spans="1:18" ht="15.75" thickBot="1">
      <c r="A14" s="1"/>
      <c r="B14" s="12" t="s">
        <v>11</v>
      </c>
      <c r="C14" s="26">
        <f t="shared" si="0"/>
        <v>7</v>
      </c>
      <c r="D14" s="8">
        <v>4</v>
      </c>
      <c r="E14" s="8">
        <v>3</v>
      </c>
      <c r="F14" s="27">
        <f t="shared" si="1"/>
        <v>2</v>
      </c>
      <c r="G14" s="8">
        <v>2</v>
      </c>
      <c r="H14" s="21">
        <v>0</v>
      </c>
      <c r="I14" s="27">
        <f t="shared" si="2"/>
        <v>5</v>
      </c>
      <c r="J14" s="8">
        <v>5</v>
      </c>
      <c r="K14" s="8">
        <v>0</v>
      </c>
      <c r="L14" s="29">
        <v>0</v>
      </c>
      <c r="M14" s="10">
        <f t="shared" si="3"/>
        <v>24</v>
      </c>
      <c r="N14" s="8">
        <v>9</v>
      </c>
      <c r="O14" s="8">
        <v>15</v>
      </c>
      <c r="P14" s="26">
        <f t="shared" si="4"/>
        <v>3</v>
      </c>
      <c r="Q14" s="8">
        <v>3</v>
      </c>
      <c r="R14" s="8">
        <v>0</v>
      </c>
    </row>
    <row r="15" spans="1:18" ht="15.75" thickTop="1">
      <c r="A15" s="1"/>
      <c r="B15" s="30" t="s">
        <v>34</v>
      </c>
      <c r="C15" s="36">
        <f>SUM(C8:C14)</f>
        <v>16</v>
      </c>
      <c r="D15" s="31">
        <f>SUM(D8:D14)</f>
        <v>9</v>
      </c>
      <c r="E15" s="32">
        <f>SUM(E8:E14)</f>
        <v>7</v>
      </c>
      <c r="F15" s="36">
        <f aca="true" t="shared" si="5" ref="F15:P15">SUM(F8:F14)</f>
        <v>17</v>
      </c>
      <c r="G15" s="31">
        <f t="shared" si="5"/>
        <v>16</v>
      </c>
      <c r="H15" s="32">
        <f t="shared" si="5"/>
        <v>1</v>
      </c>
      <c r="I15" s="36">
        <f t="shared" si="5"/>
        <v>14</v>
      </c>
      <c r="J15" s="31">
        <f t="shared" si="5"/>
        <v>14</v>
      </c>
      <c r="K15" s="32">
        <f t="shared" si="5"/>
        <v>0</v>
      </c>
      <c r="L15" s="36">
        <f>SUM(L8:L14)</f>
        <v>15</v>
      </c>
      <c r="M15" s="37">
        <f>M8+M9+M10+M11+M12+M13+M14</f>
        <v>142</v>
      </c>
      <c r="N15" s="31">
        <f>SUM(N8:N14)</f>
        <v>67</v>
      </c>
      <c r="O15" s="31">
        <f>SUM(O8:O14)</f>
        <v>75</v>
      </c>
      <c r="P15" s="36">
        <f t="shared" si="5"/>
        <v>17</v>
      </c>
      <c r="Q15" s="38">
        <f>Q8+Q9+Q10+Q11+Q12+Q13+Q14</f>
        <v>10</v>
      </c>
      <c r="R15" s="31">
        <f>R8+R9+R10+R11+R12+R13+R14</f>
        <v>7</v>
      </c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>
      <c r="A17" s="1"/>
      <c r="B17" s="23"/>
      <c r="C17" s="24"/>
      <c r="D17" s="24"/>
      <c r="E17" s="24"/>
      <c r="F17" s="24"/>
      <c r="G17" s="24"/>
      <c r="H17" s="68"/>
      <c r="I17" s="68"/>
      <c r="J17" s="68"/>
      <c r="K17" s="4"/>
      <c r="L17" s="4"/>
      <c r="M17" s="4"/>
      <c r="N17" s="13"/>
      <c r="O17" s="13"/>
      <c r="P17" s="13"/>
      <c r="Q17" s="13"/>
      <c r="R17" s="1"/>
    </row>
    <row r="18" spans="1:18" ht="36.75" customHeight="1">
      <c r="A18" s="1"/>
      <c r="B18" s="58" t="s">
        <v>36</v>
      </c>
      <c r="C18" s="65" t="s">
        <v>49</v>
      </c>
      <c r="D18" s="67" t="s">
        <v>29</v>
      </c>
      <c r="E18" s="67"/>
      <c r="F18" s="67"/>
      <c r="G18" s="67"/>
      <c r="H18" s="39"/>
      <c r="I18" s="55"/>
      <c r="J18" s="55"/>
      <c r="K18" s="39"/>
      <c r="L18" s="55"/>
      <c r="M18" s="55"/>
      <c r="N18" s="14"/>
      <c r="O18" s="1"/>
      <c r="P18" s="66"/>
      <c r="Q18" s="46"/>
      <c r="R18" s="4"/>
    </row>
    <row r="19" spans="1:18" ht="30" customHeight="1">
      <c r="A19" s="1"/>
      <c r="B19" s="58"/>
      <c r="C19" s="65"/>
      <c r="D19" s="45" t="s">
        <v>2</v>
      </c>
      <c r="E19" s="45" t="s">
        <v>3</v>
      </c>
      <c r="F19" s="45" t="s">
        <v>4</v>
      </c>
      <c r="G19" s="45" t="s">
        <v>5</v>
      </c>
      <c r="H19" s="39"/>
      <c r="I19" s="40"/>
      <c r="J19" s="40"/>
      <c r="K19" s="39"/>
      <c r="L19" s="40"/>
      <c r="M19" s="40"/>
      <c r="N19" s="15"/>
      <c r="O19" s="1"/>
      <c r="P19" s="66"/>
      <c r="Q19" s="46"/>
      <c r="R19" s="4"/>
    </row>
    <row r="20" spans="1:18" ht="15">
      <c r="A20" s="1"/>
      <c r="B20" s="17" t="s">
        <v>44</v>
      </c>
      <c r="C20" s="43">
        <f>D20+E20+F20+G20</f>
        <v>6</v>
      </c>
      <c r="D20" s="25">
        <v>2</v>
      </c>
      <c r="E20" s="25">
        <v>4</v>
      </c>
      <c r="F20" s="25">
        <v>0</v>
      </c>
      <c r="G20" s="25">
        <v>0</v>
      </c>
      <c r="H20" s="39"/>
      <c r="I20" s="41"/>
      <c r="J20" s="41"/>
      <c r="K20" s="39"/>
      <c r="L20" s="41"/>
      <c r="M20" s="41"/>
      <c r="N20" s="16"/>
      <c r="O20" s="16"/>
      <c r="P20" s="16"/>
      <c r="Q20" s="4"/>
      <c r="R20" s="4"/>
    </row>
    <row r="21" spans="1:18" ht="15">
      <c r="A21" s="1"/>
      <c r="B21" s="18" t="s">
        <v>45</v>
      </c>
      <c r="C21" s="44">
        <f>D21+E21+F21+G21</f>
        <v>10</v>
      </c>
      <c r="D21" s="25">
        <v>0</v>
      </c>
      <c r="E21" s="25">
        <v>0</v>
      </c>
      <c r="F21" s="25">
        <v>3</v>
      </c>
      <c r="G21" s="25">
        <v>7</v>
      </c>
      <c r="H21" s="39"/>
      <c r="I21" s="41"/>
      <c r="J21" s="41"/>
      <c r="K21" s="39"/>
      <c r="L21" s="41"/>
      <c r="M21" s="41"/>
      <c r="N21" s="16"/>
      <c r="O21" s="16"/>
      <c r="P21" s="16"/>
      <c r="Q21" s="4"/>
      <c r="R21" s="4"/>
    </row>
    <row r="22" spans="1:18" ht="15">
      <c r="A22" s="1"/>
      <c r="B22" s="18" t="s">
        <v>46</v>
      </c>
      <c r="C22" s="44">
        <f>D22+E22+F22+G22</f>
        <v>14</v>
      </c>
      <c r="D22" s="25">
        <v>2</v>
      </c>
      <c r="E22" s="25">
        <v>0</v>
      </c>
      <c r="F22" s="25">
        <v>9</v>
      </c>
      <c r="G22" s="25">
        <v>3</v>
      </c>
      <c r="H22" s="39"/>
      <c r="I22" s="41"/>
      <c r="J22" s="41"/>
      <c r="K22" s="39"/>
      <c r="L22" s="41"/>
      <c r="M22" s="41"/>
      <c r="N22" s="16"/>
      <c r="O22" s="16"/>
      <c r="P22" s="16"/>
      <c r="Q22" s="4"/>
      <c r="R22" s="4"/>
    </row>
    <row r="23" spans="1:18" ht="30">
      <c r="A23" s="1"/>
      <c r="B23" s="19" t="s">
        <v>47</v>
      </c>
      <c r="C23" s="44">
        <f>D23+E23+F23+G23</f>
        <v>10</v>
      </c>
      <c r="D23" s="25">
        <v>1</v>
      </c>
      <c r="E23" s="25">
        <v>1</v>
      </c>
      <c r="F23" s="25">
        <v>6</v>
      </c>
      <c r="G23" s="25">
        <v>2</v>
      </c>
      <c r="H23" s="42"/>
      <c r="I23" s="41"/>
      <c r="J23" s="41"/>
      <c r="K23" s="42"/>
      <c r="L23" s="41"/>
      <c r="M23" s="41"/>
      <c r="N23" s="16"/>
      <c r="O23" s="16"/>
      <c r="P23" s="16"/>
      <c r="Q23" s="4"/>
      <c r="R23" s="4"/>
    </row>
    <row r="24" spans="1:18" ht="15">
      <c r="A24" s="1"/>
      <c r="B24" s="20"/>
      <c r="C24" s="20"/>
      <c r="D24" s="20"/>
      <c r="E24" s="20"/>
      <c r="F24" s="20"/>
      <c r="G24" s="20"/>
      <c r="H24" s="20"/>
      <c r="I24" s="20"/>
      <c r="J24" s="20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20"/>
      <c r="C25" s="20"/>
      <c r="D25" s="20"/>
      <c r="E25" s="20"/>
      <c r="F25" s="20"/>
      <c r="G25" s="20"/>
      <c r="H25" s="20"/>
      <c r="I25" s="20"/>
      <c r="J25" s="20"/>
      <c r="K25" s="1"/>
      <c r="L25" s="1"/>
      <c r="M25" s="1"/>
      <c r="N25" s="1"/>
      <c r="O25" s="1"/>
      <c r="P25" s="1"/>
      <c r="Q25" s="1"/>
      <c r="R25" s="1"/>
    </row>
    <row r="26" spans="1:17" ht="15">
      <c r="A26" s="1"/>
      <c r="B26" s="56" t="s">
        <v>13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1"/>
    </row>
    <row r="27" spans="1:17" ht="15">
      <c r="A27" s="1"/>
      <c r="B27" s="5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7" ht="15">
      <c r="A28" s="1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7" ht="15">
      <c r="A29" s="1"/>
      <c r="B29" s="5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7" ht="15">
      <c r="A30" s="1"/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7" ht="15">
      <c r="A31" s="1"/>
      <c r="B31" s="5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7" ht="15">
      <c r="A32" s="1"/>
      <c r="B32" s="5" t="s">
        <v>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ht="15">
      <c r="A33" s="1"/>
      <c r="B33" s="5" t="s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ht="15">
      <c r="A34" s="1"/>
      <c r="B34" s="5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ht="15">
      <c r="A35" s="1"/>
      <c r="B35" s="5" t="s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ht="15">
      <c r="A36" s="1"/>
      <c r="B36" s="5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ht="15">
      <c r="A37" s="1"/>
      <c r="B37" s="5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ht="15">
      <c r="A38" s="1"/>
      <c r="B38" s="5" t="s">
        <v>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ht="15">
      <c r="A39" s="1"/>
      <c r="B39" s="5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ht="15">
      <c r="A40" s="1"/>
      <c r="B40" s="7" t="s">
        <v>27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ht="15">
      <c r="A41" s="1"/>
    </row>
  </sheetData>
  <sheetProtection/>
  <mergeCells count="25"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D18:G18"/>
    <mergeCell ref="I18:J18"/>
    <mergeCell ref="H17:J17"/>
    <mergeCell ref="D6:E6"/>
    <mergeCell ref="F6:F7"/>
    <mergeCell ref="Q18:Q19"/>
    <mergeCell ref="L6:L7"/>
    <mergeCell ref="B4:P4"/>
    <mergeCell ref="B1:R1"/>
    <mergeCell ref="B2:R2"/>
    <mergeCell ref="B5:R5"/>
    <mergeCell ref="I6:I7"/>
    <mergeCell ref="J6:K6"/>
    <mergeCell ref="L18:M1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TJM</dc:creator>
  <cp:keywords/>
  <dc:description/>
  <cp:lastModifiedBy>Leonardo Vaz de Melo</cp:lastModifiedBy>
  <cp:lastPrinted>2016-08-08T18:07:59Z</cp:lastPrinted>
  <dcterms:created xsi:type="dcterms:W3CDTF">2016-08-08T14:51:05Z</dcterms:created>
  <dcterms:modified xsi:type="dcterms:W3CDTF">2018-01-18T13:12:15Z</dcterms:modified>
  <cp:category/>
  <cp:version/>
  <cp:contentType/>
  <cp:contentStatus/>
</cp:coreProperties>
</file>