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110.251\dpto\DIRADM\Gerência Administrativa\Controle de VIAGENS\PASSAGENS\Publicação transparência\"/>
    </mc:Choice>
  </mc:AlternateContent>
  <xr:revisionPtr revIDLastSave="0" documentId="13_ncr:1_{706E8313-9D17-4506-9F61-98C5889E4272}" xr6:coauthVersionLast="36" xr6:coauthVersionMax="36" xr10:uidLastSave="{00000000-0000-0000-0000-000000000000}"/>
  <bookViews>
    <workbookView xWindow="0" yWindow="0" windowWidth="23040" windowHeight="9780" xr2:uid="{00000000-000D-0000-FFFF-FFFF00000000}"/>
  </bookViews>
  <sheets>
    <sheet name="Passagens" sheetId="1" r:id="rId1"/>
  </sheets>
  <definedNames>
    <definedName name="_xlnm._FilterDatabase" localSheetId="0" hidden="1">Passagens!$B$1:$I$75</definedName>
  </definedNames>
  <calcPr calcId="191029"/>
</workbook>
</file>

<file path=xl/calcChain.xml><?xml version="1.0" encoding="utf-8"?>
<calcChain xmlns="http://schemas.openxmlformats.org/spreadsheetml/2006/main">
  <c r="G80" i="1" l="1"/>
  <c r="G79" i="1"/>
  <c r="G78" i="1"/>
  <c r="G60" i="1" l="1"/>
  <c r="G61" i="1"/>
  <c r="G62" i="1" l="1"/>
  <c r="G63" i="1"/>
  <c r="G64" i="1"/>
  <c r="G65" i="1"/>
  <c r="G59" i="1"/>
  <c r="G58" i="1"/>
  <c r="G57" i="1"/>
  <c r="G56" i="1"/>
  <c r="G55" i="1"/>
  <c r="G52" i="1" l="1"/>
  <c r="G50" i="1" l="1"/>
  <c r="G49" i="1"/>
  <c r="G48" i="1" l="1"/>
  <c r="G47" i="1"/>
</calcChain>
</file>

<file path=xl/sharedStrings.xml><?xml version="1.0" encoding="utf-8"?>
<sst xmlns="http://schemas.openxmlformats.org/spreadsheetml/2006/main" count="596" uniqueCount="266">
  <si>
    <t>PERÍODO DA VIAGEM</t>
  </si>
  <si>
    <t>James Ferreira Santos</t>
  </si>
  <si>
    <t>CARGO</t>
  </si>
  <si>
    <t>NOME</t>
  </si>
  <si>
    <t>MOTIVO DA VIAGEM</t>
  </si>
  <si>
    <t>Nº DA ORDEM ADMINISTRATIVA</t>
  </si>
  <si>
    <t>Nº PROCESSO SEI</t>
  </si>
  <si>
    <t>VALOR DA PASSAGEM IDA/VOLTA</t>
  </si>
  <si>
    <t>Desembargador</t>
  </si>
  <si>
    <t>Osmar Duarte Marcelino</t>
  </si>
  <si>
    <t>Participação no V Encontro Nacional de Inteligência do Poder Judiciário</t>
  </si>
  <si>
    <t>12/04/23 a 15/04/23</t>
  </si>
  <si>
    <t>23.0.000000146-5</t>
  </si>
  <si>
    <t>07/2023</t>
  </si>
  <si>
    <t>Assistente Militar da Presidência</t>
  </si>
  <si>
    <t>08/2023</t>
  </si>
  <si>
    <t>2º Sargento PM</t>
  </si>
  <si>
    <t>09/2023</t>
  </si>
  <si>
    <t>Síria Delgado Matias</t>
  </si>
  <si>
    <t>Nayana de Souza Ramos</t>
  </si>
  <si>
    <t>Capitão PM</t>
  </si>
  <si>
    <t>Participação no curso “Licitações e Contratos de Serviços de Engenharia - Manutenção Predial, Contratação de Projetos e Supervisão de Obras”, modalidade presencial</t>
  </si>
  <si>
    <t>22/02/23 a 25/02/23</t>
  </si>
  <si>
    <t>23.0.000000219-4</t>
  </si>
  <si>
    <t>11/2023</t>
  </si>
  <si>
    <t>Kely Cristina Barbosa Moreira</t>
  </si>
  <si>
    <t>Agente Judiciário</t>
  </si>
  <si>
    <t>12/2023</t>
  </si>
  <si>
    <t>André Inácio Nogueira</t>
  </si>
  <si>
    <t>Oficial Judiciário</t>
  </si>
  <si>
    <t>13/2023</t>
  </si>
  <si>
    <t>Rogério Eustáquio Moreira</t>
  </si>
  <si>
    <t>14/2023</t>
  </si>
  <si>
    <t>Rúbio Paulino Coelho</t>
  </si>
  <si>
    <t>Participação na posse do Excelentíssimo Senhor Presidente do Superior Tribunal Militar (STM), em Brasília /DF</t>
  </si>
  <si>
    <t>16/03/23 a 17/03/23</t>
  </si>
  <si>
    <t xml:space="preserve">23.0.000000220-8 </t>
  </si>
  <si>
    <t>Giovanne Gomes da Silva</t>
  </si>
  <si>
    <t>Chefe de Gabinete</t>
  </si>
  <si>
    <t>15/2023</t>
  </si>
  <si>
    <t>Fernando José Armando Ribeiro</t>
  </si>
  <si>
    <t>16/2023</t>
  </si>
  <si>
    <t>André de Mourão Motta</t>
  </si>
  <si>
    <t>Juiz de Direito do JM</t>
  </si>
  <si>
    <t>17/2023</t>
  </si>
  <si>
    <t>12/04/23 a 14/04/23</t>
  </si>
  <si>
    <t>18/2023</t>
  </si>
  <si>
    <t>19/2023</t>
  </si>
  <si>
    <t>20/2023</t>
  </si>
  <si>
    <t>Letícia Sofal Costa</t>
  </si>
  <si>
    <t>Analista Judiciário</t>
  </si>
  <si>
    <t>23.0.000000272-0</t>
  </si>
  <si>
    <t>21/2023</t>
  </si>
  <si>
    <t>Participação no 1º Encontro Nacional de Bibliotecas do Poder Judiciário</t>
  </si>
  <si>
    <t>15/03/23 a 18/03/23</t>
  </si>
  <si>
    <t>Participação na cerimônia alusiva ao 215º Aniversário da Justiça Militar e imposição de Condecorações da Ordem do Mérito Judiciário Militar</t>
  </si>
  <si>
    <t>28/03/23 a 29/03/23</t>
  </si>
  <si>
    <t>23.0.000000407-3</t>
  </si>
  <si>
    <t>22/2023</t>
  </si>
  <si>
    <t>Participação no VIII Encontro do Colégio Nacional de Ouvidores Judiciais (COJUD)</t>
  </si>
  <si>
    <t>02/05/23 a 06/05/23</t>
  </si>
  <si>
    <t>23.0.000000330-1</t>
  </si>
  <si>
    <t>23/2023</t>
  </si>
  <si>
    <t>José Sebastião Alves de Aguilar</t>
  </si>
  <si>
    <t>Assessor Judiciário</t>
  </si>
  <si>
    <t>Participação no III Encontro Nacional de Memória do Poder Judiciário</t>
  </si>
  <si>
    <t>09/05/23 a 12/05/23</t>
  </si>
  <si>
    <t>23.0.000000706-4</t>
  </si>
  <si>
    <t>30/2023</t>
  </si>
  <si>
    <t>31/2023</t>
  </si>
  <si>
    <t>32/2023</t>
  </si>
  <si>
    <t>33/2023</t>
  </si>
  <si>
    <t>Larissa Reis Frossard</t>
  </si>
  <si>
    <t>Coordenadora de Área</t>
  </si>
  <si>
    <t>Lucélia Moreira Santos</t>
  </si>
  <si>
    <t>3º Sargento BM</t>
  </si>
  <si>
    <t>Kely Cristina Barbosa Machado</t>
  </si>
  <si>
    <t>09/05/23 a 13/05/23</t>
  </si>
  <si>
    <t>34/2023</t>
  </si>
  <si>
    <t>23.0.000000771-4</t>
  </si>
  <si>
    <t>Auditor</t>
  </si>
  <si>
    <t>Participação no Fórum Permanente de Auditoria Interna do Poder Judiciário - edição 2023</t>
  </si>
  <si>
    <t>28/05/23 a 31/05/23</t>
  </si>
  <si>
    <t>Frederico Braga Viana</t>
  </si>
  <si>
    <t>Participação no XI Seminário Internacional da Associação Internacional das Justiças Militares</t>
  </si>
  <si>
    <t>23.0.000000595-9</t>
  </si>
  <si>
    <t>35/2023</t>
  </si>
  <si>
    <t>Fernando Antônio Nogueira Galvão da Rocha</t>
  </si>
  <si>
    <t>Participação em reunião de trabalho no Supremo Tribunal Federal</t>
  </si>
  <si>
    <t>01/06/23 a 02/06/23</t>
  </si>
  <si>
    <t>23.0.000000929-6</t>
  </si>
  <si>
    <t>39/2023</t>
  </si>
  <si>
    <t>Fernanda Vilas Boas Fuscaldi</t>
  </si>
  <si>
    <t>Participação em treinamento técnico para o sistema eproc no Tribunal Regional Federal da 4ª região (TRF4)</t>
  </si>
  <si>
    <t>28/05/23 a 30/05/23</t>
  </si>
  <si>
    <t>23.0.000000845-1</t>
  </si>
  <si>
    <t>40/2023</t>
  </si>
  <si>
    <t>Nathan Piezarolli Campos Salvador</t>
  </si>
  <si>
    <t>41/2023</t>
  </si>
  <si>
    <t>49/2023</t>
  </si>
  <si>
    <t>Participação no seminário "Gestão Orçamentária no Poder Judiciário", que ocorrerá na sede do Tribunal Superior Eleitoral (TSE)</t>
  </si>
  <si>
    <t>Luiz Gustavo Cyrino Viana</t>
  </si>
  <si>
    <t>Diretor Executivo de Finanças</t>
  </si>
  <si>
    <t>31/05/23 a 02/06/23</t>
  </si>
  <si>
    <t>23.0.000000935-0</t>
  </si>
  <si>
    <t xml:space="preserve"> Participação do Encontro presencial e Campanha Assédio e Discriminação NÃO, em Brasília /DF.</t>
  </si>
  <si>
    <t>27/06/23 a 29/06/23</t>
  </si>
  <si>
    <t>23.0.000001041-3</t>
  </si>
  <si>
    <t>53/2023</t>
  </si>
  <si>
    <t>Sidney de Oliveira</t>
  </si>
  <si>
    <t>Participação em reunião da Coordenadoria da Justiça Militar na Associação dos Magistrados do Maranhão</t>
  </si>
  <si>
    <t>52/2023</t>
  </si>
  <si>
    <t>23.0.000000979-2</t>
  </si>
  <si>
    <t>50/2023</t>
  </si>
  <si>
    <t>23.0.000001036-7</t>
  </si>
  <si>
    <t>21/07/23 a 25/07/23</t>
  </si>
  <si>
    <t>Participação na solenidade de aniversário do Tribunal de Justiça Militar do Estado do Rio Grande do Sul</t>
  </si>
  <si>
    <t>Participação na 1ª Jornada de Direito Militar UNICORP/TJBA, ENAJUM/STM, EJMSP/TJMSP, EJMRS/TJMRS, EJMMG/TJMMG</t>
  </si>
  <si>
    <t>23.0.000001094-4</t>
  </si>
  <si>
    <t>56/2023</t>
  </si>
  <si>
    <t>57/2023</t>
  </si>
  <si>
    <t>Sócrates Edgard dos Anjos</t>
  </si>
  <si>
    <t>58/2023</t>
  </si>
  <si>
    <t>59/2023</t>
  </si>
  <si>
    <t>60/2023</t>
  </si>
  <si>
    <t>23.0.000001120-7</t>
  </si>
  <si>
    <t>Participação no IX Encontro do Colégio Nacional de Ouvidores Judiciais (COJUD)</t>
  </si>
  <si>
    <t>Roselmiriam Rodrigues dos Santos</t>
  </si>
  <si>
    <t>Diretora Executiva</t>
  </si>
  <si>
    <t>01/08/23 a 03/08/2023</t>
  </si>
  <si>
    <t>23.0.000001118-5</t>
  </si>
  <si>
    <t>61/2023</t>
  </si>
  <si>
    <t>62/2023</t>
  </si>
  <si>
    <t>63/2023</t>
  </si>
  <si>
    <t>01/08/23 a 04/08/2023</t>
  </si>
  <si>
    <t>Participação no CONIP Judiciário e Controle 2023, em Brasília/DF</t>
  </si>
  <si>
    <t>Leonardo Henrique Vaz de Melo</t>
  </si>
  <si>
    <t>66/2023</t>
  </si>
  <si>
    <t>Participação no Fórum Nacional das Corregedorias – FONACOR</t>
  </si>
  <si>
    <t>23/08/2023 a 24/08/2023</t>
  </si>
  <si>
    <t>23.0.000001259-9</t>
  </si>
  <si>
    <t>71/2023</t>
  </si>
  <si>
    <t>72/2023</t>
  </si>
  <si>
    <t>Gislene Amarante Cunha</t>
  </si>
  <si>
    <t>75/2023</t>
  </si>
  <si>
    <t>23.0.000001270-0</t>
  </si>
  <si>
    <t>28/08/2023 a 29/08/2023</t>
  </si>
  <si>
    <t>Gerente</t>
  </si>
  <si>
    <t>Participação na 2ª Reunião Preparatória para o 17º Encontro Nacional do Poder Judiciário</t>
  </si>
  <si>
    <t>76/2023</t>
  </si>
  <si>
    <t>77/2023</t>
  </si>
  <si>
    <t>78/2023</t>
  </si>
  <si>
    <t>Giovani Viana Mendes</t>
  </si>
  <si>
    <t>Secretário Especial da Presidência</t>
  </si>
  <si>
    <t>79/2023</t>
  </si>
  <si>
    <t>80/2023</t>
  </si>
  <si>
    <t>27/08/2023 a 29/08/2023</t>
  </si>
  <si>
    <t>92/2023</t>
  </si>
  <si>
    <t>23.0.000001360-9</t>
  </si>
  <si>
    <t>29/08/2023 a 31/08/2023</t>
  </si>
  <si>
    <t>Participação na 2ª Edição do Evento Mulheres na Justiça: novos rumos da Resolução CNJ n. 255.</t>
  </si>
  <si>
    <t>Juíza de Direito do JM</t>
  </si>
  <si>
    <t>Daniela de Freitas Marques</t>
  </si>
  <si>
    <t>93/2023</t>
  </si>
  <si>
    <t>94/2023</t>
  </si>
  <si>
    <t>14/09/2023 a 16/09/2023</t>
  </si>
  <si>
    <t>23.0.000001368-4</t>
  </si>
  <si>
    <t>Participação no Simpósio de Direito Militar</t>
  </si>
  <si>
    <t>Participação em reunião de trabalho no Senado Federal</t>
  </si>
  <si>
    <t>08/08/2023 a 09/08/2023</t>
  </si>
  <si>
    <t>23.0.000001298-0</t>
  </si>
  <si>
    <t>81/2023</t>
  </si>
  <si>
    <t>DESTINO</t>
  </si>
  <si>
    <t>Florianópolis/SC</t>
  </si>
  <si>
    <t>Brasília/DF</t>
  </si>
  <si>
    <t>São Luís/MA</t>
  </si>
  <si>
    <t>Porto Alegre/RS</t>
  </si>
  <si>
    <t>Abu Dhabi (EAU)</t>
  </si>
  <si>
    <t>Salvador/BA</t>
  </si>
  <si>
    <t>São Paulo/SP</t>
  </si>
  <si>
    <t>95/2023</t>
  </si>
  <si>
    <t>Participação na solenidade de posse da nova diretoria da Associação dos Juízes Federais da Justiça Militar (AJUFEM)</t>
  </si>
  <si>
    <t>20/09/2023 a 21/09/2023</t>
  </si>
  <si>
    <t>23.0.000001414-1</t>
  </si>
  <si>
    <t>Participação no III Encontro Nacional de Laboratório de Inovação do Poder Judiciário</t>
  </si>
  <si>
    <t>17/09/2023 a 20/09/2023</t>
  </si>
  <si>
    <t>23.0.000001424-9</t>
  </si>
  <si>
    <t>96/2023</t>
  </si>
  <si>
    <t>97/2023</t>
  </si>
  <si>
    <t>Participação na 4ª reunião da Coordenadoria da Justiça Militar</t>
  </si>
  <si>
    <t>18/10/2023 a 19/10/2023</t>
  </si>
  <si>
    <t>Goiânia/GO</t>
  </si>
  <si>
    <t>100/2023</t>
  </si>
  <si>
    <t>23.0.000001498-2</t>
  </si>
  <si>
    <t>101/2023</t>
  </si>
  <si>
    <t>Participação no Workshop Nacional da ANERBM</t>
  </si>
  <si>
    <t>23.0.000001538-5</t>
  </si>
  <si>
    <t>23.0.000001548-2</t>
  </si>
  <si>
    <t>111/2023</t>
  </si>
  <si>
    <t>112/2023</t>
  </si>
  <si>
    <t>113/2023</t>
  </si>
  <si>
    <t>114/2023</t>
  </si>
  <si>
    <t>115/2023</t>
  </si>
  <si>
    <t>116/2023</t>
  </si>
  <si>
    <t>117/2023</t>
  </si>
  <si>
    <t>118/2023</t>
  </si>
  <si>
    <t>119/2023</t>
  </si>
  <si>
    <t>120/2023</t>
  </si>
  <si>
    <t>121/2023</t>
  </si>
  <si>
    <t>122/2023</t>
  </si>
  <si>
    <t>123/2023</t>
  </si>
  <si>
    <t>124/2023</t>
  </si>
  <si>
    <t>125/2023</t>
  </si>
  <si>
    <t xml:space="preserve">André de Mourão Motta </t>
  </si>
  <si>
    <t>Zélia Maria Bernardo</t>
  </si>
  <si>
    <t>Fabiane Itsu Abdo Suzuki Balsa</t>
  </si>
  <si>
    <t>Nara da Silva Carvalho</t>
  </si>
  <si>
    <t>Lucas Figueiredo de Oliveira</t>
  </si>
  <si>
    <t>Tatiana Reis Teixeira Silva</t>
  </si>
  <si>
    <t>Marcelo Adriano Menacho dos Anjos</t>
  </si>
  <si>
    <t>Assistente Judiciário</t>
  </si>
  <si>
    <t xml:space="preserve">Fernando Antônio Nogueira Galvão da Rocha </t>
  </si>
  <si>
    <t>Participação no Seminário Internacional "A Justiça Militar Contemporânea"</t>
  </si>
  <si>
    <t>24/10/2023 a 27/10/2023</t>
  </si>
  <si>
    <t>24/10/2023 a 26/10/2023</t>
  </si>
  <si>
    <t>25/10/2023 a 27/10/2023</t>
  </si>
  <si>
    <t>138/2023</t>
  </si>
  <si>
    <t>Participação na Solenidade em comemoração aos 40 anos de instalação da Vara da Auditoria de Justiça Militar do Espírito Santo</t>
  </si>
  <si>
    <t>Vitória/ES</t>
  </si>
  <si>
    <t>23.0.000001730-2</t>
  </si>
  <si>
    <t>139/2023</t>
  </si>
  <si>
    <t>Coordenador de Área</t>
  </si>
  <si>
    <t>19/11/2023 a 23/11/2023</t>
  </si>
  <si>
    <t>110/2023 e 137/2023</t>
  </si>
  <si>
    <t>Representação do TJMMG na solenidade de posse dos desembargadores federais do TRF da Terceira Região.</t>
  </si>
  <si>
    <t>27/11/2023 a 28/11/2023</t>
  </si>
  <si>
    <t>23.0.000001826-0</t>
  </si>
  <si>
    <t>149/2023</t>
  </si>
  <si>
    <t>31/10/2023 a 14/11/2023</t>
  </si>
  <si>
    <t>03/10/2023 a 08/10/2023</t>
  </si>
  <si>
    <t>01/11/2023 a 10/11/2023</t>
  </si>
  <si>
    <t>10/08/2023 a 12/08/2023</t>
  </si>
  <si>
    <t>31/08/2023 a 02/09/2023</t>
  </si>
  <si>
    <t>Participação no 17º Encontro Nacional do Poder Judiciário</t>
  </si>
  <si>
    <t>03/12/2023 a 06/12/2023</t>
  </si>
  <si>
    <t>23.0.000001549-0</t>
  </si>
  <si>
    <t>107/2023</t>
  </si>
  <si>
    <t>108/2023</t>
  </si>
  <si>
    <t>109/2023</t>
  </si>
  <si>
    <t>143/2023</t>
  </si>
  <si>
    <t>144/2023</t>
  </si>
  <si>
    <t>Participação no 8ª Fórum Nacional das Corregedorias - FONACOR</t>
  </si>
  <si>
    <t>13/12/2023 a 14/12/2023</t>
  </si>
  <si>
    <t>23.0.000001733-7</t>
  </si>
  <si>
    <t>140/2023</t>
  </si>
  <si>
    <t>141/2023</t>
  </si>
  <si>
    <t>Nivaldo de Carvalho Júnior</t>
  </si>
  <si>
    <t>Tenente PM</t>
  </si>
  <si>
    <t>142/2023</t>
  </si>
  <si>
    <t>Participação no evento de capacitação “Auditoria Governamental, Controles Interno e Externo, Compliance, Governança e Gestão de Riscos”</t>
  </si>
  <si>
    <t>Foz do Iguaçu/PR</t>
  </si>
  <si>
    <t>23.0.000001800-7</t>
  </si>
  <si>
    <t>147/2023</t>
  </si>
  <si>
    <t>Weslei Batista da Silva</t>
  </si>
  <si>
    <t>148/2023</t>
  </si>
  <si>
    <t>27/11/2023 a 02/12/2023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</si>
</sst>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7" fontId="2" fillId="3" borderId="1" xfId="0" quotePrefix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vertical="center" wrapText="1"/>
    </xf>
    <xf numFmtId="44" fontId="2" fillId="3" borderId="1" xfId="1" applyFont="1" applyFill="1" applyBorder="1" applyAlignment="1">
      <alignment vertical="center" wrapText="1"/>
    </xf>
    <xf numFmtId="44" fontId="0" fillId="0" borderId="0" xfId="1" applyFont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5"/>
  <sheetViews>
    <sheetView tabSelected="1" topLeftCell="B1" zoomScale="130" zoomScaleNormal="130" workbookViewId="0">
      <selection activeCell="B89" sqref="B89"/>
    </sheetView>
  </sheetViews>
  <sheetFormatPr defaultRowHeight="14.4" x14ac:dyDescent="0.3"/>
  <cols>
    <col min="1" max="1" width="9.109375" hidden="1" customWidth="1"/>
    <col min="2" max="2" width="36.109375" style="2" customWidth="1"/>
    <col min="3" max="3" width="17.109375" style="2" customWidth="1"/>
    <col min="4" max="4" width="76.88671875" style="3" customWidth="1"/>
    <col min="5" max="6" width="20.5546875" style="7" customWidth="1"/>
    <col min="7" max="7" width="15.109375" style="15" customWidth="1"/>
    <col min="8" max="8" width="17.5546875" customWidth="1"/>
    <col min="9" max="9" width="14.44140625" style="7" customWidth="1"/>
    <col min="10" max="10" width="30.88671875" style="7" bestFit="1" customWidth="1"/>
    <col min="11" max="11" width="28" customWidth="1"/>
  </cols>
  <sheetData>
    <row r="1" spans="2:9" ht="30" customHeight="1" x14ac:dyDescent="0.3">
      <c r="B1" s="1" t="s">
        <v>3</v>
      </c>
      <c r="C1" s="1" t="s">
        <v>2</v>
      </c>
      <c r="D1" s="4" t="s">
        <v>4</v>
      </c>
      <c r="E1" s="5" t="s">
        <v>0</v>
      </c>
      <c r="F1" s="11" t="s">
        <v>172</v>
      </c>
      <c r="G1" s="13" t="s">
        <v>7</v>
      </c>
      <c r="H1" s="6" t="s">
        <v>6</v>
      </c>
      <c r="I1" s="6" t="s">
        <v>5</v>
      </c>
    </row>
    <row r="2" spans="2:9" ht="20.399999999999999" x14ac:dyDescent="0.3">
      <c r="B2" s="8" t="s">
        <v>31</v>
      </c>
      <c r="C2" s="8" t="s">
        <v>20</v>
      </c>
      <c r="D2" s="8" t="s">
        <v>21</v>
      </c>
      <c r="E2" s="9" t="s">
        <v>22</v>
      </c>
      <c r="F2" s="9" t="s">
        <v>174</v>
      </c>
      <c r="G2" s="14">
        <v>4049.79</v>
      </c>
      <c r="H2" s="9" t="s">
        <v>23</v>
      </c>
      <c r="I2" s="10" t="s">
        <v>24</v>
      </c>
    </row>
    <row r="3" spans="2:9" ht="20.399999999999999" x14ac:dyDescent="0.3">
      <c r="B3" s="8" t="s">
        <v>25</v>
      </c>
      <c r="C3" s="8" t="s">
        <v>26</v>
      </c>
      <c r="D3" s="8" t="s">
        <v>21</v>
      </c>
      <c r="E3" s="9" t="s">
        <v>22</v>
      </c>
      <c r="F3" s="9" t="s">
        <v>174</v>
      </c>
      <c r="G3" s="14">
        <v>4049.79</v>
      </c>
      <c r="H3" s="9" t="s">
        <v>23</v>
      </c>
      <c r="I3" s="10" t="s">
        <v>27</v>
      </c>
    </row>
    <row r="4" spans="2:9" ht="20.399999999999999" x14ac:dyDescent="0.3">
      <c r="B4" s="8" t="s">
        <v>28</v>
      </c>
      <c r="C4" s="8" t="s">
        <v>29</v>
      </c>
      <c r="D4" s="8" t="s">
        <v>21</v>
      </c>
      <c r="E4" s="9" t="s">
        <v>22</v>
      </c>
      <c r="F4" s="9" t="s">
        <v>174</v>
      </c>
      <c r="G4" s="14">
        <v>4049.79</v>
      </c>
      <c r="H4" s="9" t="s">
        <v>23</v>
      </c>
      <c r="I4" s="10" t="s">
        <v>30</v>
      </c>
    </row>
    <row r="5" spans="2:9" x14ac:dyDescent="0.3">
      <c r="B5" s="8" t="s">
        <v>33</v>
      </c>
      <c r="C5" s="8" t="s">
        <v>8</v>
      </c>
      <c r="D5" s="8" t="s">
        <v>34</v>
      </c>
      <c r="E5" s="9" t="s">
        <v>35</v>
      </c>
      <c r="F5" s="9" t="s">
        <v>174</v>
      </c>
      <c r="G5" s="14">
        <v>1191.6500000000001</v>
      </c>
      <c r="H5" s="9" t="s">
        <v>36</v>
      </c>
      <c r="I5" s="10" t="s">
        <v>32</v>
      </c>
    </row>
    <row r="6" spans="2:9" x14ac:dyDescent="0.3">
      <c r="B6" s="8" t="s">
        <v>37</v>
      </c>
      <c r="C6" s="8" t="s">
        <v>38</v>
      </c>
      <c r="D6" s="8" t="s">
        <v>34</v>
      </c>
      <c r="E6" s="9" t="s">
        <v>35</v>
      </c>
      <c r="F6" s="9" t="s">
        <v>174</v>
      </c>
      <c r="G6" s="14">
        <v>1191.6500000000001</v>
      </c>
      <c r="H6" s="9" t="s">
        <v>36</v>
      </c>
      <c r="I6" s="10" t="s">
        <v>39</v>
      </c>
    </row>
    <row r="7" spans="2:9" x14ac:dyDescent="0.3">
      <c r="B7" s="8" t="s">
        <v>40</v>
      </c>
      <c r="C7" s="8" t="s">
        <v>8</v>
      </c>
      <c r="D7" s="8" t="s">
        <v>34</v>
      </c>
      <c r="E7" s="9" t="s">
        <v>35</v>
      </c>
      <c r="F7" s="9" t="s">
        <v>174</v>
      </c>
      <c r="G7" s="14">
        <v>0</v>
      </c>
      <c r="H7" s="9" t="s">
        <v>36</v>
      </c>
      <c r="I7" s="10" t="s">
        <v>41</v>
      </c>
    </row>
    <row r="8" spans="2:9" x14ac:dyDescent="0.3">
      <c r="B8" s="8" t="s">
        <v>49</v>
      </c>
      <c r="C8" s="8" t="s">
        <v>50</v>
      </c>
      <c r="D8" s="8" t="s">
        <v>53</v>
      </c>
      <c r="E8" s="9" t="s">
        <v>54</v>
      </c>
      <c r="F8" s="9" t="s">
        <v>174</v>
      </c>
      <c r="G8" s="14">
        <v>3188.49</v>
      </c>
      <c r="H8" s="9" t="s">
        <v>51</v>
      </c>
      <c r="I8" s="10" t="s">
        <v>52</v>
      </c>
    </row>
    <row r="9" spans="2:9" ht="20.399999999999999" x14ac:dyDescent="0.3">
      <c r="B9" s="8" t="s">
        <v>1</v>
      </c>
      <c r="C9" s="8" t="s">
        <v>8</v>
      </c>
      <c r="D9" s="8" t="s">
        <v>55</v>
      </c>
      <c r="E9" s="9" t="s">
        <v>56</v>
      </c>
      <c r="F9" s="9" t="s">
        <v>174</v>
      </c>
      <c r="G9" s="14">
        <v>3824.57</v>
      </c>
      <c r="H9" s="9" t="s">
        <v>57</v>
      </c>
      <c r="I9" s="10" t="s">
        <v>58</v>
      </c>
    </row>
    <row r="10" spans="2:9" x14ac:dyDescent="0.3">
      <c r="B10" s="8" t="s">
        <v>42</v>
      </c>
      <c r="C10" s="8" t="s">
        <v>43</v>
      </c>
      <c r="D10" s="8" t="s">
        <v>10</v>
      </c>
      <c r="E10" s="9" t="s">
        <v>11</v>
      </c>
      <c r="F10" s="9" t="s">
        <v>173</v>
      </c>
      <c r="G10" s="14">
        <v>4255.16</v>
      </c>
      <c r="H10" s="9" t="s">
        <v>12</v>
      </c>
      <c r="I10" s="10" t="s">
        <v>44</v>
      </c>
    </row>
    <row r="11" spans="2:9" x14ac:dyDescent="0.3">
      <c r="B11" s="8" t="s">
        <v>1</v>
      </c>
      <c r="C11" s="8" t="s">
        <v>8</v>
      </c>
      <c r="D11" s="8" t="s">
        <v>10</v>
      </c>
      <c r="E11" s="9" t="s">
        <v>45</v>
      </c>
      <c r="F11" s="9" t="s">
        <v>173</v>
      </c>
      <c r="G11" s="14">
        <v>665.08</v>
      </c>
      <c r="H11" s="9" t="s">
        <v>12</v>
      </c>
      <c r="I11" s="10" t="s">
        <v>46</v>
      </c>
    </row>
    <row r="12" spans="2:9" x14ac:dyDescent="0.3">
      <c r="B12" s="8" t="s">
        <v>19</v>
      </c>
      <c r="C12" s="8" t="s">
        <v>16</v>
      </c>
      <c r="D12" s="8" t="s">
        <v>10</v>
      </c>
      <c r="E12" s="9" t="s">
        <v>45</v>
      </c>
      <c r="F12" s="9" t="s">
        <v>173</v>
      </c>
      <c r="G12" s="14">
        <v>665.08</v>
      </c>
      <c r="H12" s="9" t="s">
        <v>12</v>
      </c>
      <c r="I12" s="10" t="s">
        <v>47</v>
      </c>
    </row>
    <row r="13" spans="2:9" x14ac:dyDescent="0.3">
      <c r="B13" s="8" t="s">
        <v>42</v>
      </c>
      <c r="C13" s="8" t="s">
        <v>43</v>
      </c>
      <c r="D13" s="8" t="s">
        <v>10</v>
      </c>
      <c r="E13" s="9" t="s">
        <v>45</v>
      </c>
      <c r="F13" s="9" t="s">
        <v>173</v>
      </c>
      <c r="G13" s="14">
        <v>665.08</v>
      </c>
      <c r="H13" s="9" t="s">
        <v>12</v>
      </c>
      <c r="I13" s="10" t="s">
        <v>48</v>
      </c>
    </row>
    <row r="14" spans="2:9" ht="30" customHeight="1" x14ac:dyDescent="0.3">
      <c r="B14" s="8" t="s">
        <v>1</v>
      </c>
      <c r="C14" s="8" t="s">
        <v>8</v>
      </c>
      <c r="D14" s="8" t="s">
        <v>10</v>
      </c>
      <c r="E14" s="9" t="s">
        <v>11</v>
      </c>
      <c r="F14" s="9" t="s">
        <v>173</v>
      </c>
      <c r="G14" s="14">
        <v>1017.2</v>
      </c>
      <c r="H14" s="9" t="s">
        <v>12</v>
      </c>
      <c r="I14" s="10" t="s">
        <v>13</v>
      </c>
    </row>
    <row r="15" spans="2:9" ht="20.399999999999999" x14ac:dyDescent="0.3">
      <c r="B15" s="8" t="s">
        <v>18</v>
      </c>
      <c r="C15" s="8" t="s">
        <v>14</v>
      </c>
      <c r="D15" s="8" t="s">
        <v>10</v>
      </c>
      <c r="E15" s="9" t="s">
        <v>11</v>
      </c>
      <c r="F15" s="9" t="s">
        <v>173</v>
      </c>
      <c r="G15" s="14">
        <v>1017.2</v>
      </c>
      <c r="H15" s="9" t="s">
        <v>12</v>
      </c>
      <c r="I15" s="10" t="s">
        <v>15</v>
      </c>
    </row>
    <row r="16" spans="2:9" x14ac:dyDescent="0.3">
      <c r="B16" s="8" t="s">
        <v>19</v>
      </c>
      <c r="C16" s="8" t="s">
        <v>16</v>
      </c>
      <c r="D16" s="8" t="s">
        <v>10</v>
      </c>
      <c r="E16" s="9" t="s">
        <v>11</v>
      </c>
      <c r="F16" s="9" t="s">
        <v>173</v>
      </c>
      <c r="G16" s="14">
        <v>1017.2</v>
      </c>
      <c r="H16" s="9" t="s">
        <v>12</v>
      </c>
      <c r="I16" s="10" t="s">
        <v>17</v>
      </c>
    </row>
    <row r="17" spans="2:9" x14ac:dyDescent="0.3">
      <c r="B17" s="8" t="s">
        <v>9</v>
      </c>
      <c r="C17" s="8" t="s">
        <v>8</v>
      </c>
      <c r="D17" s="8" t="s">
        <v>59</v>
      </c>
      <c r="E17" s="9" t="s">
        <v>60</v>
      </c>
      <c r="F17" s="9" t="s">
        <v>175</v>
      </c>
      <c r="G17" s="14">
        <v>1533.44</v>
      </c>
      <c r="H17" s="9" t="s">
        <v>61</v>
      </c>
      <c r="I17" s="10" t="s">
        <v>62</v>
      </c>
    </row>
    <row r="18" spans="2:9" x14ac:dyDescent="0.3">
      <c r="B18" s="8" t="s">
        <v>63</v>
      </c>
      <c r="C18" s="8" t="s">
        <v>64</v>
      </c>
      <c r="D18" s="8" t="s">
        <v>65</v>
      </c>
      <c r="E18" s="9" t="s">
        <v>66</v>
      </c>
      <c r="F18" s="9" t="s">
        <v>176</v>
      </c>
      <c r="G18" s="14">
        <v>1641.26</v>
      </c>
      <c r="H18" s="9" t="s">
        <v>67</v>
      </c>
      <c r="I18" s="10" t="s">
        <v>68</v>
      </c>
    </row>
    <row r="19" spans="2:9" x14ac:dyDescent="0.3">
      <c r="B19" s="8" t="s">
        <v>72</v>
      </c>
      <c r="C19" s="8" t="s">
        <v>73</v>
      </c>
      <c r="D19" s="8" t="s">
        <v>65</v>
      </c>
      <c r="E19" s="9" t="s">
        <v>66</v>
      </c>
      <c r="F19" s="9" t="s">
        <v>176</v>
      </c>
      <c r="G19" s="14">
        <v>1641.26</v>
      </c>
      <c r="H19" s="9" t="s">
        <v>67</v>
      </c>
      <c r="I19" s="10" t="s">
        <v>69</v>
      </c>
    </row>
    <row r="20" spans="2:9" x14ac:dyDescent="0.3">
      <c r="B20" s="8" t="s">
        <v>74</v>
      </c>
      <c r="C20" s="8" t="s">
        <v>75</v>
      </c>
      <c r="D20" s="8" t="s">
        <v>65</v>
      </c>
      <c r="E20" s="9" t="s">
        <v>66</v>
      </c>
      <c r="F20" s="9" t="s">
        <v>176</v>
      </c>
      <c r="G20" s="14">
        <v>1641.26</v>
      </c>
      <c r="H20" s="9" t="s">
        <v>67</v>
      </c>
      <c r="I20" s="10" t="s">
        <v>70</v>
      </c>
    </row>
    <row r="21" spans="2:9" x14ac:dyDescent="0.3">
      <c r="B21" s="8" t="s">
        <v>76</v>
      </c>
      <c r="C21" s="8" t="s">
        <v>26</v>
      </c>
      <c r="D21" s="8" t="s">
        <v>65</v>
      </c>
      <c r="E21" s="9" t="s">
        <v>77</v>
      </c>
      <c r="F21" s="9" t="s">
        <v>176</v>
      </c>
      <c r="G21" s="14">
        <v>1356.52</v>
      </c>
      <c r="H21" s="9" t="s">
        <v>67</v>
      </c>
      <c r="I21" s="10" t="s">
        <v>71</v>
      </c>
    </row>
    <row r="22" spans="2:9" x14ac:dyDescent="0.3">
      <c r="B22" s="8" t="s">
        <v>83</v>
      </c>
      <c r="C22" s="8" t="s">
        <v>80</v>
      </c>
      <c r="D22" s="8" t="s">
        <v>81</v>
      </c>
      <c r="E22" s="9" t="s">
        <v>82</v>
      </c>
      <c r="F22" s="9" t="s">
        <v>174</v>
      </c>
      <c r="G22" s="14">
        <v>2504.66</v>
      </c>
      <c r="H22" s="9" t="s">
        <v>79</v>
      </c>
      <c r="I22" s="10" t="s">
        <v>78</v>
      </c>
    </row>
    <row r="23" spans="2:9" x14ac:dyDescent="0.3">
      <c r="B23" s="8" t="s">
        <v>92</v>
      </c>
      <c r="C23" s="8" t="s">
        <v>50</v>
      </c>
      <c r="D23" s="8" t="s">
        <v>93</v>
      </c>
      <c r="E23" s="9" t="s">
        <v>94</v>
      </c>
      <c r="F23" s="9" t="s">
        <v>176</v>
      </c>
      <c r="G23" s="14">
        <v>2400.63</v>
      </c>
      <c r="H23" s="9" t="s">
        <v>95</v>
      </c>
      <c r="I23" s="10" t="s">
        <v>96</v>
      </c>
    </row>
    <row r="24" spans="2:9" x14ac:dyDescent="0.3">
      <c r="B24" s="8" t="s">
        <v>97</v>
      </c>
      <c r="C24" s="8" t="s">
        <v>29</v>
      </c>
      <c r="D24" s="8" t="s">
        <v>93</v>
      </c>
      <c r="E24" s="9" t="s">
        <v>94</v>
      </c>
      <c r="F24" s="9" t="s">
        <v>176</v>
      </c>
      <c r="G24" s="14">
        <v>2400.63</v>
      </c>
      <c r="H24" s="9" t="s">
        <v>95</v>
      </c>
      <c r="I24" s="10" t="s">
        <v>98</v>
      </c>
    </row>
    <row r="25" spans="2:9" ht="20.399999999999999" x14ac:dyDescent="0.3">
      <c r="B25" s="8" t="s">
        <v>101</v>
      </c>
      <c r="C25" s="8" t="s">
        <v>102</v>
      </c>
      <c r="D25" s="8" t="s">
        <v>100</v>
      </c>
      <c r="E25" s="9" t="s">
        <v>103</v>
      </c>
      <c r="F25" s="9" t="s">
        <v>174</v>
      </c>
      <c r="G25" s="14">
        <v>4356.55</v>
      </c>
      <c r="H25" s="9" t="s">
        <v>104</v>
      </c>
      <c r="I25" s="10" t="s">
        <v>99</v>
      </c>
    </row>
    <row r="26" spans="2:9" x14ac:dyDescent="0.3">
      <c r="B26" s="8" t="s">
        <v>33</v>
      </c>
      <c r="C26" s="8" t="s">
        <v>8</v>
      </c>
      <c r="D26" s="8" t="s">
        <v>88</v>
      </c>
      <c r="E26" s="9" t="s">
        <v>89</v>
      </c>
      <c r="F26" s="9" t="s">
        <v>174</v>
      </c>
      <c r="G26" s="14">
        <v>3042.12</v>
      </c>
      <c r="H26" s="9" t="s">
        <v>90</v>
      </c>
      <c r="I26" s="10" t="s">
        <v>91</v>
      </c>
    </row>
    <row r="27" spans="2:9" x14ac:dyDescent="0.3">
      <c r="B27" s="8" t="s">
        <v>40</v>
      </c>
      <c r="C27" s="8" t="s">
        <v>8</v>
      </c>
      <c r="D27" s="8" t="s">
        <v>105</v>
      </c>
      <c r="E27" s="9" t="s">
        <v>106</v>
      </c>
      <c r="F27" s="9" t="s">
        <v>174</v>
      </c>
      <c r="G27" s="14">
        <v>1370.99</v>
      </c>
      <c r="H27" s="9" t="s">
        <v>107</v>
      </c>
      <c r="I27" s="10" t="s">
        <v>108</v>
      </c>
    </row>
    <row r="28" spans="2:9" x14ac:dyDescent="0.3">
      <c r="B28" s="8" t="s">
        <v>33</v>
      </c>
      <c r="C28" s="8" t="s">
        <v>8</v>
      </c>
      <c r="D28" s="8" t="s">
        <v>116</v>
      </c>
      <c r="E28" s="9" t="s">
        <v>115</v>
      </c>
      <c r="F28" s="9" t="s">
        <v>176</v>
      </c>
      <c r="G28" s="14">
        <v>2191.38</v>
      </c>
      <c r="H28" s="9" t="s">
        <v>114</v>
      </c>
      <c r="I28" s="10" t="s">
        <v>113</v>
      </c>
    </row>
    <row r="29" spans="2:9" x14ac:dyDescent="0.3">
      <c r="B29" s="8" t="s">
        <v>9</v>
      </c>
      <c r="C29" s="8" t="s">
        <v>8</v>
      </c>
      <c r="D29" s="8" t="s">
        <v>135</v>
      </c>
      <c r="E29" s="9" t="s">
        <v>134</v>
      </c>
      <c r="F29" s="9" t="s">
        <v>174</v>
      </c>
      <c r="G29" s="14">
        <v>2196.69</v>
      </c>
      <c r="H29" s="9" t="s">
        <v>130</v>
      </c>
      <c r="I29" s="10" t="s">
        <v>131</v>
      </c>
    </row>
    <row r="30" spans="2:9" x14ac:dyDescent="0.3">
      <c r="B30" s="8" t="s">
        <v>127</v>
      </c>
      <c r="C30" s="8" t="s">
        <v>128</v>
      </c>
      <c r="D30" s="8" t="s">
        <v>135</v>
      </c>
      <c r="E30" s="9" t="s">
        <v>129</v>
      </c>
      <c r="F30" s="9" t="s">
        <v>174</v>
      </c>
      <c r="G30" s="14">
        <v>2025</v>
      </c>
      <c r="H30" s="9" t="s">
        <v>130</v>
      </c>
      <c r="I30" s="10" t="s">
        <v>132</v>
      </c>
    </row>
    <row r="31" spans="2:9" x14ac:dyDescent="0.3">
      <c r="B31" s="8" t="s">
        <v>136</v>
      </c>
      <c r="C31" s="8" t="s">
        <v>73</v>
      </c>
      <c r="D31" s="8" t="s">
        <v>135</v>
      </c>
      <c r="E31" s="9" t="s">
        <v>134</v>
      </c>
      <c r="F31" s="9" t="s">
        <v>174</v>
      </c>
      <c r="G31" s="14">
        <v>2196.69</v>
      </c>
      <c r="H31" s="9" t="s">
        <v>130</v>
      </c>
      <c r="I31" s="10" t="s">
        <v>133</v>
      </c>
    </row>
    <row r="32" spans="2:9" x14ac:dyDescent="0.3">
      <c r="B32" s="8" t="s">
        <v>1</v>
      </c>
      <c r="C32" s="8" t="s">
        <v>8</v>
      </c>
      <c r="D32" s="8" t="s">
        <v>168</v>
      </c>
      <c r="E32" s="9" t="s">
        <v>169</v>
      </c>
      <c r="F32" s="9" t="s">
        <v>174</v>
      </c>
      <c r="G32" s="14">
        <v>5527.14</v>
      </c>
      <c r="H32" s="9" t="s">
        <v>170</v>
      </c>
      <c r="I32" s="10" t="s">
        <v>171</v>
      </c>
    </row>
    <row r="33" spans="2:9" x14ac:dyDescent="0.3">
      <c r="B33" s="8" t="s">
        <v>109</v>
      </c>
      <c r="C33" s="8" t="s">
        <v>20</v>
      </c>
      <c r="D33" s="8" t="s">
        <v>110</v>
      </c>
      <c r="E33" s="9" t="s">
        <v>241</v>
      </c>
      <c r="F33" s="9" t="s">
        <v>175</v>
      </c>
      <c r="G33" s="14">
        <v>1526.47</v>
      </c>
      <c r="H33" s="9" t="s">
        <v>112</v>
      </c>
      <c r="I33" s="10" t="s">
        <v>111</v>
      </c>
    </row>
    <row r="34" spans="2:9" x14ac:dyDescent="0.3">
      <c r="B34" s="8" t="s">
        <v>121</v>
      </c>
      <c r="C34" s="8" t="s">
        <v>8</v>
      </c>
      <c r="D34" s="8" t="s">
        <v>138</v>
      </c>
      <c r="E34" s="9" t="s">
        <v>139</v>
      </c>
      <c r="F34" s="9" t="s">
        <v>174</v>
      </c>
      <c r="G34" s="14">
        <v>3240.86</v>
      </c>
      <c r="H34" s="9" t="s">
        <v>140</v>
      </c>
      <c r="I34" s="10" t="s">
        <v>141</v>
      </c>
    </row>
    <row r="35" spans="2:9" x14ac:dyDescent="0.3">
      <c r="B35" s="8" t="s">
        <v>143</v>
      </c>
      <c r="C35" s="8" t="s">
        <v>147</v>
      </c>
      <c r="D35" s="8" t="s">
        <v>138</v>
      </c>
      <c r="E35" s="9" t="s">
        <v>139</v>
      </c>
      <c r="F35" s="9" t="s">
        <v>174</v>
      </c>
      <c r="G35" s="14">
        <v>3240.86</v>
      </c>
      <c r="H35" s="9" t="s">
        <v>140</v>
      </c>
      <c r="I35" s="10" t="s">
        <v>142</v>
      </c>
    </row>
    <row r="36" spans="2:9" x14ac:dyDescent="0.3">
      <c r="B36" s="8" t="s">
        <v>1</v>
      </c>
      <c r="C36" s="8" t="s">
        <v>8</v>
      </c>
      <c r="D36" s="8" t="s">
        <v>148</v>
      </c>
      <c r="E36" s="9" t="s">
        <v>156</v>
      </c>
      <c r="F36" s="9" t="s">
        <v>174</v>
      </c>
      <c r="G36" s="14">
        <v>2015.61</v>
      </c>
      <c r="H36" s="9" t="s">
        <v>145</v>
      </c>
      <c r="I36" s="10" t="s">
        <v>154</v>
      </c>
    </row>
    <row r="37" spans="2:9" x14ac:dyDescent="0.3">
      <c r="B37" s="8" t="s">
        <v>42</v>
      </c>
      <c r="C37" s="8" t="s">
        <v>43</v>
      </c>
      <c r="D37" s="8" t="s">
        <v>148</v>
      </c>
      <c r="E37" s="9" t="s">
        <v>156</v>
      </c>
      <c r="F37" s="9" t="s">
        <v>174</v>
      </c>
      <c r="G37" s="14">
        <v>2015.61</v>
      </c>
      <c r="H37" s="9" t="s">
        <v>145</v>
      </c>
      <c r="I37" s="10" t="s">
        <v>155</v>
      </c>
    </row>
    <row r="38" spans="2:9" x14ac:dyDescent="0.3">
      <c r="B38" s="8" t="s">
        <v>33</v>
      </c>
      <c r="C38" s="8" t="s">
        <v>8</v>
      </c>
      <c r="D38" s="8" t="s">
        <v>148</v>
      </c>
      <c r="E38" s="9" t="s">
        <v>146</v>
      </c>
      <c r="F38" s="9" t="s">
        <v>174</v>
      </c>
      <c r="G38" s="14">
        <v>2015.61</v>
      </c>
      <c r="H38" s="9" t="s">
        <v>145</v>
      </c>
      <c r="I38" s="10" t="s">
        <v>144</v>
      </c>
    </row>
    <row r="39" spans="2:9" x14ac:dyDescent="0.3">
      <c r="B39" s="8" t="s">
        <v>121</v>
      </c>
      <c r="C39" s="8" t="s">
        <v>8</v>
      </c>
      <c r="D39" s="8" t="s">
        <v>148</v>
      </c>
      <c r="E39" s="9" t="s">
        <v>146</v>
      </c>
      <c r="F39" s="9" t="s">
        <v>174</v>
      </c>
      <c r="G39" s="14">
        <v>2015.61</v>
      </c>
      <c r="H39" s="9" t="s">
        <v>145</v>
      </c>
      <c r="I39" s="10" t="s">
        <v>149</v>
      </c>
    </row>
    <row r="40" spans="2:9" x14ac:dyDescent="0.3">
      <c r="B40" s="8" t="s">
        <v>37</v>
      </c>
      <c r="C40" s="8" t="s">
        <v>38</v>
      </c>
      <c r="D40" s="8" t="s">
        <v>148</v>
      </c>
      <c r="E40" s="9" t="s">
        <v>146</v>
      </c>
      <c r="F40" s="9" t="s">
        <v>174</v>
      </c>
      <c r="G40" s="14">
        <v>2015.61</v>
      </c>
      <c r="H40" s="9" t="s">
        <v>145</v>
      </c>
      <c r="I40" s="10" t="s">
        <v>150</v>
      </c>
    </row>
    <row r="41" spans="2:9" ht="20.399999999999999" x14ac:dyDescent="0.3">
      <c r="B41" s="8" t="s">
        <v>152</v>
      </c>
      <c r="C41" s="8" t="s">
        <v>153</v>
      </c>
      <c r="D41" s="8" t="s">
        <v>148</v>
      </c>
      <c r="E41" s="9" t="s">
        <v>146</v>
      </c>
      <c r="F41" s="9" t="s">
        <v>174</v>
      </c>
      <c r="G41" s="14">
        <v>2015.61</v>
      </c>
      <c r="H41" s="9" t="s">
        <v>145</v>
      </c>
      <c r="I41" s="10" t="s">
        <v>151</v>
      </c>
    </row>
    <row r="42" spans="2:9" x14ac:dyDescent="0.3">
      <c r="B42" s="8" t="s">
        <v>162</v>
      </c>
      <c r="C42" s="8" t="s">
        <v>161</v>
      </c>
      <c r="D42" s="8" t="s">
        <v>160</v>
      </c>
      <c r="E42" s="9" t="s">
        <v>159</v>
      </c>
      <c r="F42" s="9" t="s">
        <v>174</v>
      </c>
      <c r="G42" s="14">
        <v>4575.38</v>
      </c>
      <c r="H42" s="9" t="s">
        <v>158</v>
      </c>
      <c r="I42" s="10" t="s">
        <v>157</v>
      </c>
    </row>
    <row r="43" spans="2:9" x14ac:dyDescent="0.3">
      <c r="B43" s="8" t="s">
        <v>33</v>
      </c>
      <c r="C43" s="8" t="s">
        <v>8</v>
      </c>
      <c r="D43" s="8" t="s">
        <v>117</v>
      </c>
      <c r="E43" s="9" t="s">
        <v>242</v>
      </c>
      <c r="F43" s="9" t="s">
        <v>178</v>
      </c>
      <c r="G43" s="14">
        <v>1307.51</v>
      </c>
      <c r="H43" s="9" t="s">
        <v>118</v>
      </c>
      <c r="I43" s="10" t="s">
        <v>119</v>
      </c>
    </row>
    <row r="44" spans="2:9" x14ac:dyDescent="0.3">
      <c r="B44" s="8" t="s">
        <v>121</v>
      </c>
      <c r="C44" s="8" t="s">
        <v>8</v>
      </c>
      <c r="D44" s="8" t="s">
        <v>117</v>
      </c>
      <c r="E44" s="9" t="s">
        <v>242</v>
      </c>
      <c r="F44" s="9" t="s">
        <v>178</v>
      </c>
      <c r="G44" s="14">
        <v>1307.51</v>
      </c>
      <c r="H44" s="9" t="s">
        <v>118</v>
      </c>
      <c r="I44" s="10" t="s">
        <v>120</v>
      </c>
    </row>
    <row r="45" spans="2:9" x14ac:dyDescent="0.3">
      <c r="B45" s="8" t="s">
        <v>1</v>
      </c>
      <c r="C45" s="8" t="s">
        <v>8</v>
      </c>
      <c r="D45" s="8" t="s">
        <v>117</v>
      </c>
      <c r="E45" s="9" t="s">
        <v>242</v>
      </c>
      <c r="F45" s="9" t="s">
        <v>178</v>
      </c>
      <c r="G45" s="14">
        <v>1307.51</v>
      </c>
      <c r="H45" s="9" t="s">
        <v>118</v>
      </c>
      <c r="I45" s="10" t="s">
        <v>122</v>
      </c>
    </row>
    <row r="46" spans="2:9" x14ac:dyDescent="0.3">
      <c r="B46" s="8" t="s">
        <v>37</v>
      </c>
      <c r="C46" s="8" t="s">
        <v>38</v>
      </c>
      <c r="D46" s="8" t="s">
        <v>117</v>
      </c>
      <c r="E46" s="9" t="s">
        <v>242</v>
      </c>
      <c r="F46" s="9" t="s">
        <v>178</v>
      </c>
      <c r="G46" s="14">
        <v>1307.51</v>
      </c>
      <c r="H46" s="9" t="s">
        <v>118</v>
      </c>
      <c r="I46" s="10" t="s">
        <v>123</v>
      </c>
    </row>
    <row r="47" spans="2:9" x14ac:dyDescent="0.3">
      <c r="B47" s="8" t="s">
        <v>33</v>
      </c>
      <c r="C47" s="8" t="s">
        <v>8</v>
      </c>
      <c r="D47" s="8" t="s">
        <v>167</v>
      </c>
      <c r="E47" s="9" t="s">
        <v>165</v>
      </c>
      <c r="F47" s="9" t="s">
        <v>179</v>
      </c>
      <c r="G47" s="14">
        <f>2300.98/2</f>
        <v>1150.49</v>
      </c>
      <c r="H47" s="9" t="s">
        <v>166</v>
      </c>
      <c r="I47" s="10" t="s">
        <v>163</v>
      </c>
    </row>
    <row r="48" spans="2:9" x14ac:dyDescent="0.3">
      <c r="B48" s="8" t="s">
        <v>37</v>
      </c>
      <c r="C48" s="8" t="s">
        <v>38</v>
      </c>
      <c r="D48" s="8" t="s">
        <v>167</v>
      </c>
      <c r="E48" s="9" t="s">
        <v>165</v>
      </c>
      <c r="F48" s="9" t="s">
        <v>179</v>
      </c>
      <c r="G48" s="14">
        <f>2300.98/2</f>
        <v>1150.49</v>
      </c>
      <c r="H48" s="9" t="s">
        <v>166</v>
      </c>
      <c r="I48" s="10" t="s">
        <v>164</v>
      </c>
    </row>
    <row r="49" spans="2:10" ht="13.95" customHeight="1" x14ac:dyDescent="0.3">
      <c r="B49" s="8" t="s">
        <v>97</v>
      </c>
      <c r="C49" s="8" t="s">
        <v>29</v>
      </c>
      <c r="D49" s="8" t="s">
        <v>184</v>
      </c>
      <c r="E49" s="9" t="s">
        <v>185</v>
      </c>
      <c r="F49" s="9" t="s">
        <v>176</v>
      </c>
      <c r="G49" s="14">
        <f>9656.96/2</f>
        <v>4828.4799999999996</v>
      </c>
      <c r="H49" s="9" t="s">
        <v>186</v>
      </c>
      <c r="I49" s="10" t="s">
        <v>187</v>
      </c>
    </row>
    <row r="50" spans="2:10" x14ac:dyDescent="0.3">
      <c r="B50" s="8" t="s">
        <v>136</v>
      </c>
      <c r="C50" s="8" t="s">
        <v>231</v>
      </c>
      <c r="D50" s="8" t="s">
        <v>184</v>
      </c>
      <c r="E50" s="9" t="s">
        <v>185</v>
      </c>
      <c r="F50" s="9" t="s">
        <v>176</v>
      </c>
      <c r="G50" s="14">
        <f>9656.96/2</f>
        <v>4828.4799999999996</v>
      </c>
      <c r="H50" s="9" t="s">
        <v>186</v>
      </c>
      <c r="I50" s="10" t="s">
        <v>188</v>
      </c>
    </row>
    <row r="51" spans="2:10" x14ac:dyDescent="0.3">
      <c r="B51" s="8" t="s">
        <v>33</v>
      </c>
      <c r="C51" s="8" t="s">
        <v>8</v>
      </c>
      <c r="D51" s="8" t="s">
        <v>181</v>
      </c>
      <c r="E51" s="9" t="s">
        <v>182</v>
      </c>
      <c r="F51" s="9" t="s">
        <v>174</v>
      </c>
      <c r="G51" s="14">
        <v>2713.33</v>
      </c>
      <c r="H51" s="9" t="s">
        <v>183</v>
      </c>
      <c r="I51" s="10" t="s">
        <v>180</v>
      </c>
    </row>
    <row r="52" spans="2:10" x14ac:dyDescent="0.3">
      <c r="B52" s="8" t="s">
        <v>40</v>
      </c>
      <c r="C52" s="8" t="s">
        <v>8</v>
      </c>
      <c r="D52" s="8" t="s">
        <v>181</v>
      </c>
      <c r="E52" s="9" t="s">
        <v>182</v>
      </c>
      <c r="F52" s="9" t="s">
        <v>174</v>
      </c>
      <c r="G52" s="14">
        <f>2356.18+2408.87</f>
        <v>4765.0499999999993</v>
      </c>
      <c r="H52" s="9" t="s">
        <v>183</v>
      </c>
      <c r="I52" s="10" t="s">
        <v>194</v>
      </c>
    </row>
    <row r="53" spans="2:10" x14ac:dyDescent="0.3">
      <c r="B53" s="8" t="s">
        <v>9</v>
      </c>
      <c r="C53" s="8" t="s">
        <v>8</v>
      </c>
      <c r="D53" s="8" t="s">
        <v>126</v>
      </c>
      <c r="E53" s="9" t="s">
        <v>239</v>
      </c>
      <c r="F53" s="9" t="s">
        <v>176</v>
      </c>
      <c r="G53" s="14">
        <v>824.75</v>
      </c>
      <c r="H53" s="9" t="s">
        <v>125</v>
      </c>
      <c r="I53" s="10" t="s">
        <v>124</v>
      </c>
    </row>
    <row r="54" spans="2:10" x14ac:dyDescent="0.3">
      <c r="B54" s="8" t="s">
        <v>109</v>
      </c>
      <c r="C54" s="8" t="s">
        <v>20</v>
      </c>
      <c r="D54" s="8" t="s">
        <v>189</v>
      </c>
      <c r="E54" s="9" t="s">
        <v>190</v>
      </c>
      <c r="F54" s="9" t="s">
        <v>191</v>
      </c>
      <c r="G54" s="14">
        <v>913.15</v>
      </c>
      <c r="H54" s="9" t="s">
        <v>193</v>
      </c>
      <c r="I54" s="10" t="s">
        <v>192</v>
      </c>
    </row>
    <row r="55" spans="2:10" x14ac:dyDescent="0.3">
      <c r="B55" s="8" t="s">
        <v>33</v>
      </c>
      <c r="C55" s="8" t="s">
        <v>8</v>
      </c>
      <c r="D55" s="8" t="s">
        <v>222</v>
      </c>
      <c r="E55" s="9" t="s">
        <v>223</v>
      </c>
      <c r="F55" s="9" t="s">
        <v>174</v>
      </c>
      <c r="G55" s="14">
        <f>8787.25/5</f>
        <v>1757.45</v>
      </c>
      <c r="H55" s="9" t="s">
        <v>197</v>
      </c>
      <c r="I55" s="10" t="s">
        <v>198</v>
      </c>
    </row>
    <row r="56" spans="2:10" x14ac:dyDescent="0.3">
      <c r="B56" s="8" t="s">
        <v>121</v>
      </c>
      <c r="C56" s="8" t="s">
        <v>8</v>
      </c>
      <c r="D56" s="8" t="s">
        <v>222</v>
      </c>
      <c r="E56" s="9" t="s">
        <v>223</v>
      </c>
      <c r="F56" s="9" t="s">
        <v>174</v>
      </c>
      <c r="G56" s="14">
        <f>8787.25/5</f>
        <v>1757.45</v>
      </c>
      <c r="H56" s="9" t="s">
        <v>197</v>
      </c>
      <c r="I56" s="10" t="s">
        <v>199</v>
      </c>
    </row>
    <row r="57" spans="2:10" s="8" customFormat="1" x14ac:dyDescent="0.3">
      <c r="B57" s="8" t="s">
        <v>9</v>
      </c>
      <c r="C57" s="8" t="s">
        <v>8</v>
      </c>
      <c r="D57" s="8" t="s">
        <v>222</v>
      </c>
      <c r="E57" s="9" t="s">
        <v>223</v>
      </c>
      <c r="F57" s="9" t="s">
        <v>174</v>
      </c>
      <c r="G57" s="14">
        <f>8787.25/5</f>
        <v>1757.45</v>
      </c>
      <c r="H57" s="9" t="s">
        <v>197</v>
      </c>
      <c r="I57" s="12" t="s">
        <v>200</v>
      </c>
      <c r="J57" s="7"/>
    </row>
    <row r="58" spans="2:10" s="8" customFormat="1" x14ac:dyDescent="0.3">
      <c r="B58" s="8" t="s">
        <v>1</v>
      </c>
      <c r="C58" s="8" t="s">
        <v>8</v>
      </c>
      <c r="D58" s="8" t="s">
        <v>222</v>
      </c>
      <c r="E58" s="9" t="s">
        <v>223</v>
      </c>
      <c r="F58" s="9" t="s">
        <v>174</v>
      </c>
      <c r="G58" s="14">
        <f>8787.25/5</f>
        <v>1757.45</v>
      </c>
      <c r="H58" s="9" t="s">
        <v>197</v>
      </c>
      <c r="I58" s="12" t="s">
        <v>201</v>
      </c>
      <c r="J58" s="7"/>
    </row>
    <row r="59" spans="2:10" s="8" customFormat="1" x14ac:dyDescent="0.3">
      <c r="B59" s="8" t="s">
        <v>213</v>
      </c>
      <c r="C59" s="8" t="s">
        <v>43</v>
      </c>
      <c r="D59" s="8" t="s">
        <v>222</v>
      </c>
      <c r="E59" s="9" t="s">
        <v>223</v>
      </c>
      <c r="F59" s="9" t="s">
        <v>174</v>
      </c>
      <c r="G59" s="14">
        <f>8787.25/5</f>
        <v>1757.45</v>
      </c>
      <c r="H59" s="9" t="s">
        <v>197</v>
      </c>
      <c r="I59" s="12" t="s">
        <v>202</v>
      </c>
      <c r="J59" s="7"/>
    </row>
    <row r="60" spans="2:10" s="8" customFormat="1" ht="20.399999999999999" x14ac:dyDescent="0.3">
      <c r="B60" s="8" t="s">
        <v>18</v>
      </c>
      <c r="C60" s="8" t="s">
        <v>14</v>
      </c>
      <c r="D60" s="8" t="s">
        <v>222</v>
      </c>
      <c r="E60" s="9" t="s">
        <v>223</v>
      </c>
      <c r="F60" s="9" t="s">
        <v>174</v>
      </c>
      <c r="G60" s="14">
        <f t="shared" ref="G60:G65" si="0">10004.7/6</f>
        <v>1667.45</v>
      </c>
      <c r="H60" s="9" t="s">
        <v>197</v>
      </c>
      <c r="I60" s="12" t="s">
        <v>203</v>
      </c>
      <c r="J60" s="7"/>
    </row>
    <row r="61" spans="2:10" s="8" customFormat="1" x14ac:dyDescent="0.3">
      <c r="B61" s="8" t="s">
        <v>214</v>
      </c>
      <c r="C61" s="8" t="s">
        <v>64</v>
      </c>
      <c r="D61" s="8" t="s">
        <v>222</v>
      </c>
      <c r="E61" s="9" t="s">
        <v>223</v>
      </c>
      <c r="F61" s="9" t="s">
        <v>174</v>
      </c>
      <c r="G61" s="14">
        <f t="shared" si="0"/>
        <v>1667.45</v>
      </c>
      <c r="H61" s="9" t="s">
        <v>197</v>
      </c>
      <c r="I61" s="12" t="s">
        <v>204</v>
      </c>
      <c r="J61" s="7"/>
    </row>
    <row r="62" spans="2:10" s="8" customFormat="1" x14ac:dyDescent="0.3">
      <c r="B62" s="8" t="s">
        <v>215</v>
      </c>
      <c r="C62" s="8" t="s">
        <v>64</v>
      </c>
      <c r="D62" s="8" t="s">
        <v>222</v>
      </c>
      <c r="E62" s="9" t="s">
        <v>223</v>
      </c>
      <c r="F62" s="9" t="s">
        <v>174</v>
      </c>
      <c r="G62" s="14">
        <f t="shared" si="0"/>
        <v>1667.45</v>
      </c>
      <c r="H62" s="9" t="s">
        <v>197</v>
      </c>
      <c r="I62" s="12" t="s">
        <v>205</v>
      </c>
      <c r="J62" s="7"/>
    </row>
    <row r="63" spans="2:10" s="8" customFormat="1" x14ac:dyDescent="0.3">
      <c r="B63" s="8" t="s">
        <v>216</v>
      </c>
      <c r="C63" s="8" t="s">
        <v>64</v>
      </c>
      <c r="D63" s="8" t="s">
        <v>222</v>
      </c>
      <c r="E63" s="9" t="s">
        <v>223</v>
      </c>
      <c r="F63" s="9" t="s">
        <v>174</v>
      </c>
      <c r="G63" s="14">
        <f t="shared" si="0"/>
        <v>1667.45</v>
      </c>
      <c r="H63" s="9" t="s">
        <v>197</v>
      </c>
      <c r="I63" s="12" t="s">
        <v>206</v>
      </c>
      <c r="J63" s="7"/>
    </row>
    <row r="64" spans="2:10" s="8" customFormat="1" ht="15.6" customHeight="1" x14ac:dyDescent="0.3">
      <c r="B64" s="8" t="s">
        <v>217</v>
      </c>
      <c r="C64" s="8" t="s">
        <v>220</v>
      </c>
      <c r="D64" s="8" t="s">
        <v>222</v>
      </c>
      <c r="E64" s="9" t="s">
        <v>223</v>
      </c>
      <c r="F64" s="9" t="s">
        <v>174</v>
      </c>
      <c r="G64" s="14">
        <f t="shared" si="0"/>
        <v>1667.45</v>
      </c>
      <c r="H64" s="9" t="s">
        <v>197</v>
      </c>
      <c r="I64" s="12" t="s">
        <v>207</v>
      </c>
      <c r="J64" s="7"/>
    </row>
    <row r="65" spans="2:10" s="8" customFormat="1" ht="15.6" customHeight="1" x14ac:dyDescent="0.3">
      <c r="B65" s="8" t="s">
        <v>218</v>
      </c>
      <c r="C65" s="8" t="s">
        <v>29</v>
      </c>
      <c r="D65" s="8" t="s">
        <v>222</v>
      </c>
      <c r="E65" s="9" t="s">
        <v>223</v>
      </c>
      <c r="F65" s="9" t="s">
        <v>174</v>
      </c>
      <c r="G65" s="14">
        <f t="shared" si="0"/>
        <v>1667.45</v>
      </c>
      <c r="H65" s="9" t="s">
        <v>197</v>
      </c>
      <c r="I65" s="12" t="s">
        <v>208</v>
      </c>
      <c r="J65" s="7"/>
    </row>
    <row r="66" spans="2:10" s="8" customFormat="1" ht="15.6" customHeight="1" x14ac:dyDescent="0.3">
      <c r="B66" s="8" t="s">
        <v>219</v>
      </c>
      <c r="C66" s="8" t="s">
        <v>43</v>
      </c>
      <c r="D66" s="8" t="s">
        <v>222</v>
      </c>
      <c r="E66" s="9" t="s">
        <v>224</v>
      </c>
      <c r="F66" s="9" t="s">
        <v>174</v>
      </c>
      <c r="G66" s="14">
        <v>2145.5700000000002</v>
      </c>
      <c r="H66" s="9" t="s">
        <v>197</v>
      </c>
      <c r="I66" s="12" t="s">
        <v>209</v>
      </c>
      <c r="J66" s="7"/>
    </row>
    <row r="67" spans="2:10" s="8" customFormat="1" ht="15.6" customHeight="1" x14ac:dyDescent="0.3">
      <c r="B67" s="8" t="s">
        <v>40</v>
      </c>
      <c r="C67" s="8" t="s">
        <v>8</v>
      </c>
      <c r="D67" s="8" t="s">
        <v>222</v>
      </c>
      <c r="E67" s="9" t="s">
        <v>224</v>
      </c>
      <c r="F67" s="9" t="s">
        <v>174</v>
      </c>
      <c r="G67" s="14">
        <v>1777.45</v>
      </c>
      <c r="H67" s="9" t="s">
        <v>197</v>
      </c>
      <c r="I67" s="12" t="s">
        <v>211</v>
      </c>
      <c r="J67" s="7"/>
    </row>
    <row r="68" spans="2:10" s="8" customFormat="1" ht="15.6" customHeight="1" x14ac:dyDescent="0.3">
      <c r="B68" s="8" t="s">
        <v>162</v>
      </c>
      <c r="C68" s="8" t="s">
        <v>161</v>
      </c>
      <c r="D68" s="8" t="s">
        <v>222</v>
      </c>
      <c r="E68" s="9" t="s">
        <v>224</v>
      </c>
      <c r="F68" s="9" t="s">
        <v>174</v>
      </c>
      <c r="G68" s="14">
        <v>2145.5700000000002</v>
      </c>
      <c r="H68" s="9" t="s">
        <v>197</v>
      </c>
      <c r="I68" s="12" t="s">
        <v>212</v>
      </c>
      <c r="J68" s="7"/>
    </row>
    <row r="69" spans="2:10" s="8" customFormat="1" ht="15.6" customHeight="1" x14ac:dyDescent="0.3">
      <c r="B69" s="8" t="s">
        <v>221</v>
      </c>
      <c r="C69" s="8" t="s">
        <v>8</v>
      </c>
      <c r="D69" s="8" t="s">
        <v>222</v>
      </c>
      <c r="E69" s="9" t="s">
        <v>225</v>
      </c>
      <c r="F69" s="9" t="s">
        <v>174</v>
      </c>
      <c r="G69" s="14">
        <v>1757.45</v>
      </c>
      <c r="H69" s="9" t="s">
        <v>197</v>
      </c>
      <c r="I69" s="12" t="s">
        <v>210</v>
      </c>
      <c r="J69" s="7"/>
    </row>
    <row r="70" spans="2:10" x14ac:dyDescent="0.3">
      <c r="B70" s="8" t="s">
        <v>87</v>
      </c>
      <c r="C70" s="8" t="s">
        <v>8</v>
      </c>
      <c r="D70" s="8" t="s">
        <v>84</v>
      </c>
      <c r="E70" s="9" t="s">
        <v>238</v>
      </c>
      <c r="F70" s="9" t="s">
        <v>177</v>
      </c>
      <c r="G70" s="14">
        <v>6821.28</v>
      </c>
      <c r="H70" s="9" t="s">
        <v>85</v>
      </c>
      <c r="I70" s="10" t="s">
        <v>86</v>
      </c>
    </row>
    <row r="71" spans="2:10" x14ac:dyDescent="0.3">
      <c r="B71" s="8" t="s">
        <v>121</v>
      </c>
      <c r="C71" s="8" t="s">
        <v>8</v>
      </c>
      <c r="D71" s="8" t="s">
        <v>84</v>
      </c>
      <c r="E71" s="9" t="s">
        <v>240</v>
      </c>
      <c r="F71" s="9" t="s">
        <v>177</v>
      </c>
      <c r="G71" s="14">
        <v>8304.35</v>
      </c>
      <c r="H71" s="9" t="s">
        <v>85</v>
      </c>
      <c r="I71" s="10" t="s">
        <v>137</v>
      </c>
    </row>
    <row r="72" spans="2:10" x14ac:dyDescent="0.3">
      <c r="B72" s="8" t="s">
        <v>40</v>
      </c>
      <c r="C72" s="8" t="s">
        <v>8</v>
      </c>
      <c r="D72" s="8" t="s">
        <v>195</v>
      </c>
      <c r="E72" s="9" t="s">
        <v>232</v>
      </c>
      <c r="F72" s="9" t="s">
        <v>174</v>
      </c>
      <c r="G72" s="14">
        <v>3572.03</v>
      </c>
      <c r="H72" s="9" t="s">
        <v>196</v>
      </c>
      <c r="I72" s="10" t="s">
        <v>233</v>
      </c>
    </row>
    <row r="73" spans="2:10" ht="20.399999999999999" x14ac:dyDescent="0.3">
      <c r="B73" s="8" t="s">
        <v>33</v>
      </c>
      <c r="C73" s="8" t="s">
        <v>8</v>
      </c>
      <c r="D73" s="8" t="s">
        <v>227</v>
      </c>
      <c r="E73" s="9" t="s">
        <v>235</v>
      </c>
      <c r="F73" s="9" t="s">
        <v>228</v>
      </c>
      <c r="G73" s="14">
        <v>2249.21</v>
      </c>
      <c r="H73" s="9" t="s">
        <v>229</v>
      </c>
      <c r="I73" s="10" t="s">
        <v>226</v>
      </c>
    </row>
    <row r="74" spans="2:10" ht="20.399999999999999" x14ac:dyDescent="0.3">
      <c r="B74" s="8" t="s">
        <v>109</v>
      </c>
      <c r="C74" s="8" t="s">
        <v>20</v>
      </c>
      <c r="D74" s="8" t="s">
        <v>227</v>
      </c>
      <c r="E74" s="9" t="s">
        <v>235</v>
      </c>
      <c r="F74" s="9" t="s">
        <v>228</v>
      </c>
      <c r="G74" s="14">
        <v>2249.21</v>
      </c>
      <c r="H74" s="9" t="s">
        <v>229</v>
      </c>
      <c r="I74" s="10" t="s">
        <v>230</v>
      </c>
    </row>
    <row r="75" spans="2:10" x14ac:dyDescent="0.3">
      <c r="B75" s="8" t="s">
        <v>221</v>
      </c>
      <c r="C75" s="8" t="s">
        <v>8</v>
      </c>
      <c r="D75" s="8" t="s">
        <v>234</v>
      </c>
      <c r="E75" s="9" t="s">
        <v>235</v>
      </c>
      <c r="F75" s="9" t="s">
        <v>179</v>
      </c>
      <c r="G75" s="14">
        <v>3650.86</v>
      </c>
      <c r="H75" s="9" t="s">
        <v>236</v>
      </c>
      <c r="I75" s="10" t="s">
        <v>237</v>
      </c>
    </row>
    <row r="76" spans="2:10" ht="20.399999999999999" x14ac:dyDescent="0.3">
      <c r="B76" s="8" t="s">
        <v>83</v>
      </c>
      <c r="C76" s="8" t="s">
        <v>80</v>
      </c>
      <c r="D76" s="8" t="s">
        <v>259</v>
      </c>
      <c r="E76" s="9" t="s">
        <v>265</v>
      </c>
      <c r="F76" s="9" t="s">
        <v>260</v>
      </c>
      <c r="G76" s="14">
        <v>3230.86</v>
      </c>
      <c r="H76" s="9" t="s">
        <v>261</v>
      </c>
      <c r="I76" s="10" t="s">
        <v>262</v>
      </c>
    </row>
    <row r="77" spans="2:10" ht="20.399999999999999" x14ac:dyDescent="0.3">
      <c r="B77" s="8" t="s">
        <v>263</v>
      </c>
      <c r="C77" s="8" t="s">
        <v>80</v>
      </c>
      <c r="D77" s="8" t="s">
        <v>259</v>
      </c>
      <c r="E77" s="9" t="s">
        <v>265</v>
      </c>
      <c r="F77" s="9" t="s">
        <v>260</v>
      </c>
      <c r="G77" s="14">
        <v>3230.86</v>
      </c>
      <c r="H77" s="9" t="s">
        <v>261</v>
      </c>
      <c r="I77" s="10" t="s">
        <v>264</v>
      </c>
    </row>
    <row r="78" spans="2:10" x14ac:dyDescent="0.3">
      <c r="B78" s="8" t="s">
        <v>33</v>
      </c>
      <c r="C78" s="8" t="s">
        <v>8</v>
      </c>
      <c r="D78" s="8" t="s">
        <v>243</v>
      </c>
      <c r="E78" s="9" t="s">
        <v>244</v>
      </c>
      <c r="F78" s="9" t="s">
        <v>178</v>
      </c>
      <c r="G78" s="14">
        <f>3142.54/3</f>
        <v>1047.5133333333333</v>
      </c>
      <c r="H78" s="9" t="s">
        <v>245</v>
      </c>
      <c r="I78" s="10" t="s">
        <v>246</v>
      </c>
    </row>
    <row r="79" spans="2:10" x14ac:dyDescent="0.3">
      <c r="B79" s="8" t="s">
        <v>121</v>
      </c>
      <c r="C79" s="8" t="s">
        <v>8</v>
      </c>
      <c r="D79" s="8" t="s">
        <v>243</v>
      </c>
      <c r="E79" s="9" t="s">
        <v>244</v>
      </c>
      <c r="F79" s="9" t="s">
        <v>178</v>
      </c>
      <c r="G79" s="14">
        <f t="shared" ref="G79:G80" si="1">3142.54/3</f>
        <v>1047.5133333333333</v>
      </c>
      <c r="H79" s="9" t="s">
        <v>245</v>
      </c>
      <c r="I79" s="10" t="s">
        <v>247</v>
      </c>
    </row>
    <row r="80" spans="2:10" x14ac:dyDescent="0.3">
      <c r="B80" s="8" t="s">
        <v>37</v>
      </c>
      <c r="C80" s="8" t="s">
        <v>38</v>
      </c>
      <c r="D80" s="8" t="s">
        <v>243</v>
      </c>
      <c r="E80" s="9" t="s">
        <v>244</v>
      </c>
      <c r="F80" s="9" t="s">
        <v>178</v>
      </c>
      <c r="G80" s="14">
        <f t="shared" si="1"/>
        <v>1047.5133333333333</v>
      </c>
      <c r="H80" s="9" t="s">
        <v>245</v>
      </c>
      <c r="I80" s="10" t="s">
        <v>248</v>
      </c>
    </row>
    <row r="81" spans="2:9" ht="20.399999999999999" x14ac:dyDescent="0.3">
      <c r="B81" s="8" t="s">
        <v>152</v>
      </c>
      <c r="C81" s="8" t="s">
        <v>153</v>
      </c>
      <c r="D81" s="8" t="s">
        <v>243</v>
      </c>
      <c r="E81" s="9" t="s">
        <v>244</v>
      </c>
      <c r="F81" s="9" t="s">
        <v>178</v>
      </c>
      <c r="G81" s="14">
        <v>1008.94</v>
      </c>
      <c r="H81" s="9" t="s">
        <v>245</v>
      </c>
      <c r="I81" s="10" t="s">
        <v>249</v>
      </c>
    </row>
    <row r="82" spans="2:9" x14ac:dyDescent="0.3">
      <c r="B82" s="8" t="s">
        <v>136</v>
      </c>
      <c r="C82" s="8" t="s">
        <v>231</v>
      </c>
      <c r="D82" s="8" t="s">
        <v>243</v>
      </c>
      <c r="E82" s="9" t="s">
        <v>244</v>
      </c>
      <c r="F82" s="9" t="s">
        <v>178</v>
      </c>
      <c r="G82" s="14">
        <v>1008.94</v>
      </c>
      <c r="H82" s="9" t="s">
        <v>245</v>
      </c>
      <c r="I82" s="10" t="s">
        <v>250</v>
      </c>
    </row>
    <row r="83" spans="2:9" x14ac:dyDescent="0.3">
      <c r="B83" s="8" t="s">
        <v>121</v>
      </c>
      <c r="C83" s="8" t="s">
        <v>8</v>
      </c>
      <c r="D83" s="8" t="s">
        <v>251</v>
      </c>
      <c r="E83" s="9" t="s">
        <v>252</v>
      </c>
      <c r="F83" s="9" t="s">
        <v>174</v>
      </c>
      <c r="G83" s="14">
        <v>3660.9</v>
      </c>
      <c r="H83" s="9" t="s">
        <v>253</v>
      </c>
      <c r="I83" s="10" t="s">
        <v>254</v>
      </c>
    </row>
    <row r="84" spans="2:9" x14ac:dyDescent="0.3">
      <c r="B84" s="8" t="s">
        <v>143</v>
      </c>
      <c r="C84" s="8" t="s">
        <v>147</v>
      </c>
      <c r="D84" s="8" t="s">
        <v>251</v>
      </c>
      <c r="E84" s="9" t="s">
        <v>252</v>
      </c>
      <c r="F84" s="9" t="s">
        <v>174</v>
      </c>
      <c r="G84" s="14">
        <v>3660.9</v>
      </c>
      <c r="H84" s="9" t="s">
        <v>253</v>
      </c>
      <c r="I84" s="10" t="s">
        <v>255</v>
      </c>
    </row>
    <row r="85" spans="2:9" x14ac:dyDescent="0.3">
      <c r="B85" s="8" t="s">
        <v>256</v>
      </c>
      <c r="C85" s="8" t="s">
        <v>257</v>
      </c>
      <c r="D85" s="8" t="s">
        <v>251</v>
      </c>
      <c r="E85" s="9" t="s">
        <v>252</v>
      </c>
      <c r="F85" s="9" t="s">
        <v>174</v>
      </c>
      <c r="G85" s="14">
        <v>3660.9</v>
      </c>
      <c r="H85" s="9" t="s">
        <v>253</v>
      </c>
      <c r="I85" s="10" t="s">
        <v>258</v>
      </c>
    </row>
  </sheetData>
  <autoFilter ref="B1:I75" xr:uid="{F50A1A36-320A-4A7C-9125-5D24833828F5}"/>
  <phoneticPr fontId="3" type="noConversion"/>
  <pageMargins left="0.25" right="0.25" top="0.75" bottom="0.75" header="0.3" footer="0.3"/>
  <pageSetup paperSize="9" scale="5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Passagens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Emilia Rosa Meira</dc:creator>
  <cp:lastModifiedBy>USR7855</cp:lastModifiedBy>
  <cp:lastPrinted>2022-06-06T21:58:58Z</cp:lastPrinted>
  <dcterms:created xsi:type="dcterms:W3CDTF">2019-07-12T16:24:52Z</dcterms:created>
  <dcterms:modified xsi:type="dcterms:W3CDTF">2024-01-08T18:39:07Z</dcterms:modified>
</cp:coreProperties>
</file>